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americanprogress-my.sharepoint.com/personal/crodriguez_americanprogress_org/Documents/"/>
    </mc:Choice>
  </mc:AlternateContent>
  <xr:revisionPtr revIDLastSave="0" documentId="8_{603759A8-7354-7241-9233-1FED37845BD0}" xr6:coauthVersionLast="46" xr6:coauthVersionMax="46" xr10:uidLastSave="{00000000-0000-0000-0000-000000000000}"/>
  <bookViews>
    <workbookView xWindow="35700" yWindow="-220" windowWidth="27640" windowHeight="16540" xr2:uid="{96E4836B-A273-AE4F-8392-8CB257E328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J16" i="1"/>
  <c r="G16" i="1"/>
  <c r="D16" i="1"/>
  <c r="M15" i="1"/>
  <c r="J15" i="1"/>
  <c r="G15" i="1"/>
  <c r="D15" i="1"/>
  <c r="M14" i="1"/>
  <c r="J14" i="1"/>
  <c r="G14" i="1"/>
  <c r="D14" i="1"/>
  <c r="M13" i="1"/>
  <c r="J13" i="1"/>
  <c r="G13" i="1"/>
  <c r="D13" i="1"/>
  <c r="M12" i="1"/>
  <c r="J12" i="1"/>
  <c r="G12" i="1"/>
  <c r="D12" i="1"/>
  <c r="M11" i="1"/>
  <c r="J11" i="1"/>
  <c r="G11" i="1"/>
  <c r="D11" i="1"/>
  <c r="M10" i="1"/>
  <c r="J10" i="1"/>
  <c r="G10" i="1"/>
  <c r="D10" i="1"/>
  <c r="M9" i="1"/>
  <c r="J9" i="1"/>
  <c r="G9" i="1"/>
  <c r="D9" i="1"/>
  <c r="M8" i="1"/>
  <c r="J8" i="1"/>
  <c r="G8" i="1"/>
  <c r="D8" i="1"/>
  <c r="M7" i="1"/>
  <c r="J7" i="1"/>
  <c r="G7" i="1"/>
  <c r="D7" i="1"/>
  <c r="M6" i="1"/>
  <c r="J6" i="1"/>
  <c r="G6" i="1"/>
  <c r="D6" i="1"/>
</calcChain>
</file>

<file path=xl/sharedStrings.xml><?xml version="1.0" encoding="utf-8"?>
<sst xmlns="http://schemas.openxmlformats.org/spreadsheetml/2006/main" count="26" uniqueCount="13">
  <si>
    <t>Year</t>
  </si>
  <si>
    <t>White</t>
  </si>
  <si>
    <t>Black</t>
  </si>
  <si>
    <t>Source: Authors' calculations based on Board of Governors of the Federal Reserve System, "Survey of Consumer Finances (SCF): 1989, 1992, 1995, 1998, 2001, 2004, 2007, 2010, 2013, 2016, and 2019," available at https://www.federalreserve.gov/econres/scfindex.htm (last accessed February 2021).</t>
  </si>
  <si>
    <r>
      <t xml:space="preserve">Median wealth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ith </t>
    </r>
    <r>
      <rPr>
        <sz val="14"/>
        <color theme="1"/>
        <rFont val="Calibri (Body)"/>
      </rPr>
      <t>defined-benefit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 (Body)"/>
      </rPr>
      <t>p</t>
    </r>
    <r>
      <rPr>
        <sz val="14"/>
        <color theme="1"/>
        <rFont val="Calibri"/>
        <family val="2"/>
        <scheme val="minor"/>
      </rPr>
      <t>ensions</t>
    </r>
  </si>
  <si>
    <r>
      <t xml:space="preserve">Ratio of Black to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>hite wealth</t>
    </r>
  </si>
  <si>
    <r>
      <t xml:space="preserve">Mean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ealth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ith </t>
    </r>
    <r>
      <rPr>
        <sz val="14"/>
        <color theme="1"/>
        <rFont val="Calibri (Body)"/>
      </rPr>
      <t>defined-benefit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 (Body)"/>
      </rPr>
      <t>p</t>
    </r>
    <r>
      <rPr>
        <sz val="14"/>
        <color theme="1"/>
        <rFont val="Calibri"/>
        <family val="2"/>
        <scheme val="minor"/>
      </rPr>
      <t>ensions</t>
    </r>
  </si>
  <si>
    <r>
      <t xml:space="preserve">Median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ealth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ithout </t>
    </r>
    <r>
      <rPr>
        <sz val="14"/>
        <color theme="1"/>
        <rFont val="Calibri (Body)"/>
      </rPr>
      <t>defined-benefit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 (Body)"/>
      </rPr>
      <t>p</t>
    </r>
    <r>
      <rPr>
        <sz val="14"/>
        <color theme="1"/>
        <rFont val="Calibri"/>
        <family val="2"/>
        <scheme val="minor"/>
      </rPr>
      <t>ensions</t>
    </r>
  </si>
  <si>
    <r>
      <t xml:space="preserve">Mean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ealth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ithout </t>
    </r>
    <r>
      <rPr>
        <sz val="14"/>
        <color theme="1"/>
        <rFont val="Calibri (Body)"/>
      </rPr>
      <t>defined-benefit p</t>
    </r>
    <r>
      <rPr>
        <sz val="14"/>
        <color theme="1"/>
        <rFont val="Calibri"/>
        <family val="2"/>
        <scheme val="minor"/>
      </rPr>
      <t>ensions</t>
    </r>
  </si>
  <si>
    <r>
      <t xml:space="preserve">Median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ealth to </t>
    </r>
    <r>
      <rPr>
        <sz val="14"/>
        <color theme="1"/>
        <rFont val="Calibri (Body)"/>
      </rPr>
      <t>i</t>
    </r>
    <r>
      <rPr>
        <sz val="14"/>
        <color theme="1"/>
        <rFont val="Calibri"/>
        <family val="2"/>
        <scheme val="minor"/>
      </rPr>
      <t xml:space="preserve">ncome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ith </t>
    </r>
    <r>
      <rPr>
        <sz val="14"/>
        <color theme="1"/>
        <rFont val="Calibri (Body)"/>
      </rPr>
      <t>defined-benefit p</t>
    </r>
    <r>
      <rPr>
        <sz val="14"/>
        <color theme="1"/>
        <rFont val="Calibri"/>
        <family val="2"/>
        <scheme val="minor"/>
      </rPr>
      <t>ensions</t>
    </r>
  </si>
  <si>
    <r>
      <t xml:space="preserve">Median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ealth to </t>
    </r>
    <r>
      <rPr>
        <sz val="14"/>
        <color theme="1"/>
        <rFont val="Calibri (Body)"/>
      </rPr>
      <t>i</t>
    </r>
    <r>
      <rPr>
        <sz val="14"/>
        <color theme="1"/>
        <rFont val="Calibri"/>
        <family val="2"/>
        <scheme val="minor"/>
      </rPr>
      <t xml:space="preserve">ncome </t>
    </r>
    <r>
      <rPr>
        <sz val="14"/>
        <color theme="1"/>
        <rFont val="Calibri (Body)"/>
      </rPr>
      <t>w</t>
    </r>
    <r>
      <rPr>
        <sz val="14"/>
        <color theme="1"/>
        <rFont val="Calibri"/>
        <family val="2"/>
        <scheme val="minor"/>
      </rPr>
      <t xml:space="preserve">ithout </t>
    </r>
    <r>
      <rPr>
        <sz val="14"/>
        <color theme="1"/>
        <rFont val="Calibri (Body)"/>
      </rPr>
      <t>defined-benefit p</t>
    </r>
    <r>
      <rPr>
        <sz val="14"/>
        <color theme="1"/>
        <rFont val="Calibri"/>
        <family val="2"/>
        <scheme val="minor"/>
      </rPr>
      <t>ensions</t>
    </r>
  </si>
  <si>
    <r>
      <t>Not</t>
    </r>
    <r>
      <rPr>
        <sz val="14"/>
        <color theme="1"/>
        <rFont val="Calibri (Body)"/>
      </rPr>
      <t>e</t>
    </r>
    <r>
      <rPr>
        <sz val="14"/>
        <color theme="1"/>
        <rFont val="Calibri"/>
        <family val="2"/>
        <scheme val="minor"/>
      </rPr>
      <t xml:space="preserve">: All dollar values are in 2019 dollars. </t>
    </r>
  </si>
  <si>
    <r>
      <t xml:space="preserve">Select </t>
    </r>
    <r>
      <rPr>
        <b/>
        <sz val="16"/>
        <color theme="1"/>
        <rFont val="Calibri (Body)"/>
      </rPr>
      <t>w</t>
    </r>
    <r>
      <rPr>
        <b/>
        <sz val="16"/>
        <color theme="1"/>
        <rFont val="Calibri"/>
        <family val="2"/>
        <scheme val="minor"/>
      </rPr>
      <t xml:space="preserve">ealth </t>
    </r>
    <r>
      <rPr>
        <b/>
        <sz val="16"/>
        <color theme="1"/>
        <rFont val="Calibri (Body)"/>
      </rPr>
      <t>m</t>
    </r>
    <r>
      <rPr>
        <b/>
        <sz val="16"/>
        <color theme="1"/>
        <rFont val="Calibri"/>
        <family val="2"/>
        <scheme val="minor"/>
      </rPr>
      <t xml:space="preserve">easures for Black and </t>
    </r>
    <r>
      <rPr>
        <b/>
        <sz val="16"/>
        <color theme="1"/>
        <rFont val="Calibri (Body)"/>
      </rPr>
      <t>w</t>
    </r>
    <r>
      <rPr>
        <b/>
        <sz val="16"/>
        <color theme="1"/>
        <rFont val="Calibri"/>
        <family val="2"/>
        <scheme val="minor"/>
      </rPr>
      <t xml:space="preserve">hite </t>
    </r>
    <r>
      <rPr>
        <b/>
        <sz val="16"/>
        <color theme="1"/>
        <rFont val="Calibri (Body)"/>
      </rPr>
      <t>h</t>
    </r>
    <r>
      <rPr>
        <b/>
        <sz val="16"/>
        <color theme="1"/>
        <rFont val="Calibri"/>
        <family val="2"/>
        <scheme val="minor"/>
      </rPr>
      <t>ouseholds</t>
    </r>
    <r>
      <rPr>
        <b/>
        <sz val="16"/>
        <color theme="1"/>
        <rFont val="Calibri (Body)"/>
      </rPr>
      <t>,</t>
    </r>
    <r>
      <rPr>
        <b/>
        <sz val="16"/>
        <color theme="1"/>
        <rFont val="Calibri"/>
        <family val="2"/>
        <scheme val="minor"/>
      </rPr>
      <t xml:space="preserve"> 1989 to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</si>
</sst>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(Body)"/>
    </font>
    <font>
      <b/>
      <sz val="16"/>
      <color theme="1"/>
      <name val="Calibri"/>
      <family val="2"/>
      <scheme val="minor"/>
    </font>
    <font>
      <b/>
      <sz val="16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164" fontId="2" fillId="0" borderId="0" xfId="1" applyNumberFormat="1" applyFont="1" applyAlignment="1">
      <alignment horizontal="center" vertical="top"/>
    </xf>
    <xf numFmtId="165" fontId="2" fillId="0" borderId="0" xfId="2" applyNumberFormat="1" applyFont="1" applyAlignment="1">
      <alignment horizontal="center" vertical="top"/>
    </xf>
    <xf numFmtId="165" fontId="2" fillId="0" borderId="0" xfId="2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1191A-7758-5345-A032-F277AD1FC3F9}">
  <dimension ref="A1:Q20"/>
  <sheetViews>
    <sheetView tabSelected="1" workbookViewId="0">
      <selection activeCell="A2" sqref="A2"/>
    </sheetView>
  </sheetViews>
  <sheetFormatPr baseColWidth="10" defaultRowHeight="16" x14ac:dyDescent="0.2"/>
  <cols>
    <col min="1" max="1" width="9.83203125" customWidth="1"/>
    <col min="2" max="5" width="15.83203125" customWidth="1"/>
    <col min="6" max="6" width="15.5" customWidth="1"/>
    <col min="7" max="17" width="15.83203125" customWidth="1"/>
  </cols>
  <sheetData>
    <row r="1" spans="1:17" ht="19" x14ac:dyDescent="0.25">
      <c r="A1" s="1"/>
    </row>
    <row r="2" spans="1:17" ht="21" x14ac:dyDescent="0.25">
      <c r="A2" s="6" t="s">
        <v>12</v>
      </c>
    </row>
    <row r="4" spans="1:17" ht="60" x14ac:dyDescent="0.2">
      <c r="A4" s="8" t="s">
        <v>0</v>
      </c>
      <c r="B4" s="9" t="s">
        <v>4</v>
      </c>
      <c r="C4" s="9"/>
      <c r="D4" s="7" t="s">
        <v>5</v>
      </c>
      <c r="E4" s="9" t="s">
        <v>6</v>
      </c>
      <c r="F4" s="9"/>
      <c r="G4" s="7" t="s">
        <v>5</v>
      </c>
      <c r="H4" s="9" t="s">
        <v>7</v>
      </c>
      <c r="I4" s="9"/>
      <c r="J4" s="7" t="s">
        <v>5</v>
      </c>
      <c r="K4" s="9" t="s">
        <v>8</v>
      </c>
      <c r="L4" s="9"/>
      <c r="M4" s="7" t="s">
        <v>5</v>
      </c>
      <c r="N4" s="9" t="s">
        <v>9</v>
      </c>
      <c r="O4" s="9"/>
      <c r="P4" s="9" t="s">
        <v>10</v>
      </c>
      <c r="Q4" s="9"/>
    </row>
    <row r="5" spans="1:17" ht="19" x14ac:dyDescent="0.25">
      <c r="A5" s="1"/>
      <c r="B5" s="2" t="s">
        <v>1</v>
      </c>
      <c r="C5" s="2" t="s">
        <v>2</v>
      </c>
      <c r="D5" s="2"/>
      <c r="E5" s="2" t="s">
        <v>1</v>
      </c>
      <c r="F5" s="2" t="s">
        <v>2</v>
      </c>
      <c r="G5" s="2"/>
      <c r="H5" s="2" t="s">
        <v>1</v>
      </c>
      <c r="I5" s="2" t="s">
        <v>2</v>
      </c>
      <c r="J5" s="2"/>
      <c r="K5" s="2" t="s">
        <v>1</v>
      </c>
      <c r="L5" s="2" t="s">
        <v>2</v>
      </c>
      <c r="M5" s="2"/>
      <c r="N5" s="2" t="s">
        <v>1</v>
      </c>
      <c r="O5" s="2" t="s">
        <v>2</v>
      </c>
      <c r="P5" s="2" t="s">
        <v>1</v>
      </c>
      <c r="Q5" s="2" t="s">
        <v>2</v>
      </c>
    </row>
    <row r="6" spans="1:17" ht="19" x14ac:dyDescent="0.25">
      <c r="A6" s="1">
        <v>1989</v>
      </c>
      <c r="B6" s="3">
        <v>195680.3</v>
      </c>
      <c r="C6" s="3">
        <v>17840.91</v>
      </c>
      <c r="D6" s="4">
        <f>C6/B6</f>
        <v>9.117376659786397E-2</v>
      </c>
      <c r="E6" s="3">
        <v>552409.80000000005</v>
      </c>
      <c r="F6" s="3">
        <v>141608.79999999999</v>
      </c>
      <c r="G6" s="4">
        <f>F6/E6</f>
        <v>0.25634737110022304</v>
      </c>
      <c r="H6" s="3">
        <v>143562.64000000001</v>
      </c>
      <c r="I6" s="3">
        <v>8552.4987000000001</v>
      </c>
      <c r="J6" s="4">
        <f>I6/H6</f>
        <v>5.9573289401755214E-2</v>
      </c>
      <c r="K6" s="3">
        <v>460080.9</v>
      </c>
      <c r="L6" s="3">
        <v>82534.131999999998</v>
      </c>
      <c r="M6" s="4">
        <f>L6/K6</f>
        <v>0.17939047676180428</v>
      </c>
      <c r="N6" s="5">
        <v>3.1009180000000001</v>
      </c>
      <c r="O6" s="5">
        <v>0.68664720000000001</v>
      </c>
      <c r="P6" s="5">
        <v>2.2355960000000001</v>
      </c>
      <c r="Q6" s="5">
        <v>0.31242799999999998</v>
      </c>
    </row>
    <row r="7" spans="1:17" ht="19" x14ac:dyDescent="0.25">
      <c r="A7" s="1">
        <v>1992</v>
      </c>
      <c r="B7" s="3">
        <v>177876.4</v>
      </c>
      <c r="C7" s="3">
        <v>33185.519999999997</v>
      </c>
      <c r="D7" s="4">
        <f t="shared" ref="D7:D16" si="0">C7/B7</f>
        <v>0.1865650530368278</v>
      </c>
      <c r="E7" s="3">
        <v>501407.7</v>
      </c>
      <c r="F7" s="3">
        <v>156548.5</v>
      </c>
      <c r="G7" s="4">
        <f t="shared" ref="G7:G16" si="1">F7/E7</f>
        <v>0.31221798149489927</v>
      </c>
      <c r="H7" s="3">
        <v>124603.17</v>
      </c>
      <c r="I7" s="3">
        <v>17698.297999999999</v>
      </c>
      <c r="J7" s="4">
        <f t="shared" ref="J7:J16" si="2">I7/H7</f>
        <v>0.14203730129819328</v>
      </c>
      <c r="K7" s="3">
        <v>398683.36</v>
      </c>
      <c r="L7" s="3">
        <v>86108.600999999995</v>
      </c>
      <c r="M7" s="4">
        <f t="shared" ref="M7:M16" si="3">L7/K7</f>
        <v>0.21598243026746838</v>
      </c>
      <c r="N7" s="5">
        <v>3.233155</v>
      </c>
      <c r="O7" s="5">
        <v>0.97302699999999998</v>
      </c>
      <c r="P7" s="5">
        <v>2.1519889999999999</v>
      </c>
      <c r="Q7" s="5">
        <v>0.51388840000000002</v>
      </c>
    </row>
    <row r="8" spans="1:17" ht="19" x14ac:dyDescent="0.25">
      <c r="A8" s="1">
        <v>1995</v>
      </c>
      <c r="B8" s="3">
        <v>169101.7</v>
      </c>
      <c r="C8" s="3">
        <v>28425.5</v>
      </c>
      <c r="D8" s="4">
        <f t="shared" si="0"/>
        <v>0.1680970682139801</v>
      </c>
      <c r="E8" s="3">
        <v>528708.6</v>
      </c>
      <c r="F8" s="3">
        <v>145726.79999999999</v>
      </c>
      <c r="G8" s="4">
        <f t="shared" si="1"/>
        <v>0.27562782220678839</v>
      </c>
      <c r="H8" s="3">
        <v>128203.44</v>
      </c>
      <c r="I8" s="3">
        <v>18228.927</v>
      </c>
      <c r="J8" s="4">
        <f t="shared" si="2"/>
        <v>0.14218750292503851</v>
      </c>
      <c r="K8" s="3">
        <v>421353.16</v>
      </c>
      <c r="L8" s="3">
        <v>73454.627999999997</v>
      </c>
      <c r="M8" s="4">
        <f t="shared" si="3"/>
        <v>0.17433031236789587</v>
      </c>
      <c r="N8" s="5">
        <v>3.275042</v>
      </c>
      <c r="O8" s="5">
        <v>0.9820989</v>
      </c>
      <c r="P8" s="5">
        <v>2.1292599999999999</v>
      </c>
      <c r="Q8" s="5">
        <v>0.61889309999999997</v>
      </c>
    </row>
    <row r="9" spans="1:17" ht="19" x14ac:dyDescent="0.25">
      <c r="A9" s="1">
        <v>1998</v>
      </c>
      <c r="B9" s="3">
        <v>205784.5</v>
      </c>
      <c r="C9" s="3">
        <v>41370.61</v>
      </c>
      <c r="D9" s="4">
        <f t="shared" si="0"/>
        <v>0.20103851359067373</v>
      </c>
      <c r="E9" s="3">
        <v>656172.4</v>
      </c>
      <c r="F9" s="3">
        <v>160035.5</v>
      </c>
      <c r="G9" s="4">
        <f t="shared" si="1"/>
        <v>0.2438924587501699</v>
      </c>
      <c r="H9" s="3">
        <v>150956.9</v>
      </c>
      <c r="I9" s="3">
        <v>24378.328000000001</v>
      </c>
      <c r="J9" s="4">
        <f t="shared" si="2"/>
        <v>0.16149197552413969</v>
      </c>
      <c r="K9" s="3">
        <v>532887.53</v>
      </c>
      <c r="L9" s="3">
        <v>100785.54</v>
      </c>
      <c r="M9" s="4">
        <f t="shared" si="3"/>
        <v>0.18913097853875468</v>
      </c>
      <c r="N9" s="5">
        <v>3.516381</v>
      </c>
      <c r="O9" s="5">
        <v>1.218073</v>
      </c>
      <c r="P9" s="5">
        <v>2.3580670000000001</v>
      </c>
      <c r="Q9" s="5">
        <v>0.79113820000000001</v>
      </c>
    </row>
    <row r="10" spans="1:17" ht="19" x14ac:dyDescent="0.25">
      <c r="A10" s="1">
        <v>2001</v>
      </c>
      <c r="B10" s="3">
        <v>251007.6</v>
      </c>
      <c r="C10" s="3">
        <v>42460.43</v>
      </c>
      <c r="D10" s="4">
        <f t="shared" si="0"/>
        <v>0.16915993778674429</v>
      </c>
      <c r="E10" s="3">
        <v>835945.8</v>
      </c>
      <c r="F10" s="3">
        <v>175941</v>
      </c>
      <c r="G10" s="4">
        <f t="shared" si="1"/>
        <v>0.21046938689087258</v>
      </c>
      <c r="H10" s="3">
        <v>177496.14</v>
      </c>
      <c r="I10" s="3">
        <v>27873.682000000001</v>
      </c>
      <c r="J10" s="4">
        <f t="shared" si="2"/>
        <v>0.15703824319785206</v>
      </c>
      <c r="K10" s="3">
        <v>706185.19</v>
      </c>
      <c r="L10" s="3">
        <v>103487.98</v>
      </c>
      <c r="M10" s="4">
        <f t="shared" si="3"/>
        <v>0.14654510100955248</v>
      </c>
      <c r="N10" s="5">
        <v>3.906215</v>
      </c>
      <c r="O10" s="5">
        <v>0.96568889999999996</v>
      </c>
      <c r="P10" s="5">
        <v>2.6664210000000002</v>
      </c>
      <c r="Q10" s="5">
        <v>0.6695738</v>
      </c>
    </row>
    <row r="11" spans="1:17" ht="19" x14ac:dyDescent="0.25">
      <c r="A11" s="1">
        <v>2004</v>
      </c>
      <c r="B11" s="3">
        <v>256630.8</v>
      </c>
      <c r="C11" s="3">
        <v>50797.45</v>
      </c>
      <c r="D11" s="4">
        <f t="shared" si="0"/>
        <v>0.19793980301662933</v>
      </c>
      <c r="E11" s="3">
        <v>904597.4</v>
      </c>
      <c r="F11" s="3">
        <v>240304.6</v>
      </c>
      <c r="G11" s="4">
        <f t="shared" si="1"/>
        <v>0.26564812147370753</v>
      </c>
      <c r="H11" s="3">
        <v>191110.64</v>
      </c>
      <c r="I11" s="3">
        <v>27655.934000000001</v>
      </c>
      <c r="J11" s="4">
        <f t="shared" si="2"/>
        <v>0.14471163928915731</v>
      </c>
      <c r="K11" s="3">
        <v>763200.86</v>
      </c>
      <c r="L11" s="3">
        <v>152279.47</v>
      </c>
      <c r="M11" s="4">
        <f t="shared" si="3"/>
        <v>0.19952738260803324</v>
      </c>
      <c r="N11" s="5">
        <v>3.832964</v>
      </c>
      <c r="O11" s="5">
        <v>1.218305</v>
      </c>
      <c r="P11" s="5">
        <v>2.7508240000000002</v>
      </c>
      <c r="Q11" s="5">
        <v>0.7779064</v>
      </c>
    </row>
    <row r="12" spans="1:17" ht="19" x14ac:dyDescent="0.25">
      <c r="A12" s="1">
        <v>2007</v>
      </c>
      <c r="B12" s="3">
        <v>283107.40000000002</v>
      </c>
      <c r="C12" s="3">
        <v>39834.43</v>
      </c>
      <c r="D12" s="4">
        <f t="shared" si="0"/>
        <v>0.14070430515062479</v>
      </c>
      <c r="E12" s="3">
        <v>1002133</v>
      </c>
      <c r="F12" s="3">
        <v>261108.3</v>
      </c>
      <c r="G12" s="4">
        <f t="shared" si="1"/>
        <v>0.26055254142913165</v>
      </c>
      <c r="H12" s="3">
        <v>211726.12</v>
      </c>
      <c r="I12" s="3">
        <v>25922.625</v>
      </c>
      <c r="J12" s="4">
        <f t="shared" si="2"/>
        <v>0.12243470479693294</v>
      </c>
      <c r="K12" s="3">
        <v>854959.26</v>
      </c>
      <c r="L12" s="3">
        <v>165965.17000000001</v>
      </c>
      <c r="M12" s="4">
        <f t="shared" si="3"/>
        <v>0.19412055961590499</v>
      </c>
      <c r="N12" s="5">
        <v>4.1739870000000003</v>
      </c>
      <c r="O12" s="5">
        <v>0.98461869999999996</v>
      </c>
      <c r="P12" s="5">
        <v>3.1200450000000002</v>
      </c>
      <c r="Q12" s="5">
        <v>0.63289890000000004</v>
      </c>
    </row>
    <row r="13" spans="1:17" ht="19" x14ac:dyDescent="0.25">
      <c r="A13" s="1">
        <v>2010</v>
      </c>
      <c r="B13" s="3">
        <v>224809.8</v>
      </c>
      <c r="C13" s="3">
        <v>36054.410000000003</v>
      </c>
      <c r="D13" s="4">
        <f t="shared" si="0"/>
        <v>0.16037739457977368</v>
      </c>
      <c r="E13" s="3">
        <v>927153.6</v>
      </c>
      <c r="F13" s="3">
        <v>219064.9</v>
      </c>
      <c r="G13" s="4">
        <f t="shared" si="1"/>
        <v>0.23627681540577528</v>
      </c>
      <c r="H13" s="3">
        <v>152877.76999999999</v>
      </c>
      <c r="I13" s="3">
        <v>18734.153999999999</v>
      </c>
      <c r="J13" s="4">
        <f t="shared" si="2"/>
        <v>0.12254334950071551</v>
      </c>
      <c r="K13" s="3">
        <v>764860.02</v>
      </c>
      <c r="L13" s="3">
        <v>116973.03</v>
      </c>
      <c r="M13" s="4">
        <f t="shared" si="3"/>
        <v>0.15293390547462526</v>
      </c>
      <c r="N13" s="5">
        <v>3.595907</v>
      </c>
      <c r="O13" s="5">
        <v>0.85937850000000005</v>
      </c>
      <c r="P13" s="5">
        <v>2.3884150000000002</v>
      </c>
      <c r="Q13" s="5">
        <v>0.53000619999999998</v>
      </c>
    </row>
    <row r="14" spans="1:17" ht="19" x14ac:dyDescent="0.25">
      <c r="A14" s="1">
        <v>2013</v>
      </c>
      <c r="B14" s="3">
        <v>237644</v>
      </c>
      <c r="C14" s="3">
        <v>25763.07</v>
      </c>
      <c r="D14" s="4">
        <f t="shared" si="0"/>
        <v>0.10841035330157715</v>
      </c>
      <c r="E14" s="3">
        <v>934618.4</v>
      </c>
      <c r="F14" s="3">
        <v>220615.9</v>
      </c>
      <c r="G14" s="4">
        <f t="shared" si="1"/>
        <v>0.23604917258209338</v>
      </c>
      <c r="H14" s="3">
        <v>155830.35</v>
      </c>
      <c r="I14" s="3">
        <v>14364.066000000001</v>
      </c>
      <c r="J14" s="4">
        <f t="shared" si="2"/>
        <v>9.2177589282190539E-2</v>
      </c>
      <c r="K14" s="3">
        <v>764886.41</v>
      </c>
      <c r="L14" s="3">
        <v>108747.17</v>
      </c>
      <c r="M14" s="4">
        <f t="shared" si="3"/>
        <v>0.14217427395526611</v>
      </c>
      <c r="N14" s="5">
        <v>3.7361239999999998</v>
      </c>
      <c r="O14" s="5">
        <v>0.70179809999999998</v>
      </c>
      <c r="P14" s="5">
        <v>2.4635039999999999</v>
      </c>
      <c r="Q14" s="5">
        <v>0.38521270000000002</v>
      </c>
    </row>
    <row r="15" spans="1:17" ht="19" x14ac:dyDescent="0.25">
      <c r="A15" s="1">
        <v>2016</v>
      </c>
      <c r="B15" s="3">
        <v>250663</v>
      </c>
      <c r="C15" s="3">
        <v>36406.089999999997</v>
      </c>
      <c r="D15" s="4">
        <f t="shared" si="0"/>
        <v>0.14523918567957775</v>
      </c>
      <c r="E15" s="3">
        <v>1163157</v>
      </c>
      <c r="F15" s="3">
        <v>262670.59999999998</v>
      </c>
      <c r="G15" s="4">
        <f t="shared" si="1"/>
        <v>0.22582557642691398</v>
      </c>
      <c r="H15" s="3">
        <v>181870.89</v>
      </c>
      <c r="I15" s="3">
        <v>18240.267</v>
      </c>
      <c r="J15" s="4">
        <f t="shared" si="2"/>
        <v>0.10029239423637284</v>
      </c>
      <c r="K15" s="3">
        <v>988949.39</v>
      </c>
      <c r="L15" s="3">
        <v>146832.63</v>
      </c>
      <c r="M15" s="4">
        <f t="shared" si="3"/>
        <v>0.14847335109838128</v>
      </c>
      <c r="N15" s="5">
        <v>3.7468819999999998</v>
      </c>
      <c r="O15" s="5">
        <v>0.87208549999999996</v>
      </c>
      <c r="P15" s="5">
        <v>2.6434060000000001</v>
      </c>
      <c r="Q15" s="5">
        <v>0.49433850000000001</v>
      </c>
    </row>
    <row r="16" spans="1:17" ht="19" x14ac:dyDescent="0.25">
      <c r="A16" s="1">
        <v>2019</v>
      </c>
      <c r="B16" s="3">
        <v>258900</v>
      </c>
      <c r="C16" s="3">
        <v>40040</v>
      </c>
      <c r="D16" s="4">
        <f t="shared" si="0"/>
        <v>0.15465430668211666</v>
      </c>
      <c r="E16" s="3">
        <v>1158366</v>
      </c>
      <c r="F16" s="3">
        <v>260487.2</v>
      </c>
      <c r="G16" s="4">
        <f t="shared" si="1"/>
        <v>0.22487469418128642</v>
      </c>
      <c r="H16" s="3">
        <v>189100</v>
      </c>
      <c r="I16" s="3">
        <v>24100</v>
      </c>
      <c r="J16" s="4">
        <f t="shared" si="2"/>
        <v>0.1274457958751983</v>
      </c>
      <c r="K16" s="3">
        <v>980549.26</v>
      </c>
      <c r="L16" s="3">
        <v>142329.74</v>
      </c>
      <c r="M16" s="4">
        <f t="shared" si="3"/>
        <v>0.14515307471651143</v>
      </c>
      <c r="N16" s="5">
        <v>3.955314</v>
      </c>
      <c r="O16" s="5">
        <v>0.87261120000000003</v>
      </c>
      <c r="P16" s="5">
        <v>2.7539229999999999</v>
      </c>
      <c r="Q16" s="5">
        <v>0.53839360000000003</v>
      </c>
    </row>
    <row r="17" spans="1:17" ht="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9" x14ac:dyDescent="0.25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9" x14ac:dyDescent="0.2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</sheetData>
  <mergeCells count="6">
    <mergeCell ref="P4:Q4"/>
    <mergeCell ref="B4:C4"/>
    <mergeCell ref="E4:F4"/>
    <mergeCell ref="H4:I4"/>
    <mergeCell ref="K4:L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Koo</dc:creator>
  <cp:lastModifiedBy>Christian Rodriguez</cp:lastModifiedBy>
  <dcterms:created xsi:type="dcterms:W3CDTF">2021-03-18T21:33:30Z</dcterms:created>
  <dcterms:modified xsi:type="dcterms:W3CDTF">2021-03-19T13:06:00Z</dcterms:modified>
</cp:coreProperties>
</file>