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mc:AlternateContent xmlns:mc="http://schemas.openxmlformats.org/markup-compatibility/2006">
    <mc:Choice Requires="x15">
      <x15ac:absPath xmlns:x15ac="http://schemas.microsoft.com/office/spreadsheetml/2010/11/ac" url="U:\Accreditation\ACICS\Tracking ACICS\"/>
    </mc:Choice>
  </mc:AlternateContent>
  <bookViews>
    <workbookView xWindow="0" yWindow="0" windowWidth="25200" windowHeight="11160"/>
  </bookViews>
  <sheets>
    <sheet name="ACICS School Status 4.24.2017" sheetId="1" r:id="rId1"/>
    <sheet name="Status by Accreditor" sheetId="4" r:id="rId2"/>
    <sheet name="Outcomes data by accreditor" sheetId="7" r:id="rId3"/>
    <sheet name="School Outcomes Data" sheetId="8" r:id="rId4"/>
  </sheets>
  <definedNames>
    <definedName name="_xlnm._FilterDatabase" localSheetId="0" hidden="1">'ACICS School Status 4.24.2017'!$A$1:$J$270</definedName>
    <definedName name="_xlnm._FilterDatabase" localSheetId="3" hidden="1">'School Outcomes Data'!$A$2:$X$271</definedName>
    <definedName name="_xlnm.Print_Titles" localSheetId="0">'ACICS School Status 4.24.2017'!$1:$1</definedName>
  </definedNames>
  <calcPr calcId="171027"/>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M16" i="7" l="1"/>
  <c r="G16" i="7" s="1"/>
  <c r="L16" i="7"/>
  <c r="K16" i="7"/>
  <c r="J16" i="7"/>
  <c r="F16" i="7" s="1"/>
  <c r="I16" i="7"/>
  <c r="H16" i="7"/>
  <c r="E16" i="7" s="1"/>
  <c r="F4" i="7"/>
  <c r="E4" i="7"/>
  <c r="B16" i="7" l="1"/>
  <c r="G4" i="7"/>
  <c r="G5" i="7"/>
  <c r="G6" i="7"/>
  <c r="G7" i="7"/>
  <c r="G8" i="7"/>
  <c r="G9" i="7"/>
  <c r="G10" i="7"/>
  <c r="G12" i="7"/>
  <c r="G13" i="7"/>
  <c r="G14" i="7"/>
  <c r="G15" i="7"/>
  <c r="G2" i="7"/>
  <c r="F3" i="7"/>
  <c r="F5" i="7"/>
  <c r="F6" i="7"/>
  <c r="F7" i="7"/>
  <c r="F8" i="7"/>
  <c r="F9" i="7"/>
  <c r="F10" i="7"/>
  <c r="F12" i="7"/>
  <c r="F13" i="7"/>
  <c r="F14" i="7"/>
  <c r="F15" i="7"/>
  <c r="F2" i="7"/>
  <c r="E3" i="7"/>
  <c r="E5" i="7"/>
  <c r="E6" i="7"/>
  <c r="E7" i="7"/>
  <c r="E8" i="7"/>
  <c r="E9" i="7"/>
  <c r="E10" i="7"/>
  <c r="E12" i="7"/>
  <c r="E13" i="7"/>
  <c r="E14" i="7"/>
  <c r="E15" i="7"/>
  <c r="E2" i="7"/>
  <c r="I14" i="4" l="1"/>
  <c r="B8" i="4" l="1"/>
</calcChain>
</file>

<file path=xl/sharedStrings.xml><?xml version="1.0" encoding="utf-8"?>
<sst xmlns="http://schemas.openxmlformats.org/spreadsheetml/2006/main" count="4928" uniqueCount="932">
  <si>
    <t>OPEID6</t>
  </si>
  <si>
    <t>School Name</t>
  </si>
  <si>
    <t>City</t>
  </si>
  <si>
    <t>ST</t>
  </si>
  <si>
    <t>Cert Type CD*</t>
  </si>
  <si>
    <t>Current Status</t>
  </si>
  <si>
    <t>Prospective Accreditor</t>
  </si>
  <si>
    <t>Date of Application to New Accreditor</t>
  </si>
  <si>
    <t>New Accreditor</t>
  </si>
  <si>
    <t>Loss of Eligibility/ Closure Date</t>
  </si>
  <si>
    <t>030106</t>
  </si>
  <si>
    <t>Virginia College</t>
  </si>
  <si>
    <t>Birmingham</t>
  </si>
  <si>
    <t>AL</t>
  </si>
  <si>
    <t>P</t>
  </si>
  <si>
    <t>Compliant with PPPA terms</t>
  </si>
  <si>
    <t>ACCET</t>
  </si>
  <si>
    <t>(blank)</t>
  </si>
  <si>
    <t>040513</t>
  </si>
  <si>
    <t>Art Institute of Phoenix (The)</t>
  </si>
  <si>
    <t>Phoenix</t>
  </si>
  <si>
    <t>AZ</t>
  </si>
  <si>
    <t>MSACHE</t>
  </si>
  <si>
    <t>022188</t>
  </si>
  <si>
    <t>Brookline College</t>
  </si>
  <si>
    <t>ABHES</t>
  </si>
  <si>
    <t>026167</t>
  </si>
  <si>
    <t>Le Cordon Bleu College of Culinary Arts</t>
  </si>
  <si>
    <t>Scottsdale</t>
  </si>
  <si>
    <t>Intending to Close</t>
  </si>
  <si>
    <t>007164</t>
  </si>
  <si>
    <t>Bryan University</t>
  </si>
  <si>
    <t>Tempe</t>
  </si>
  <si>
    <t>ACCSC</t>
  </si>
  <si>
    <t>004467</t>
  </si>
  <si>
    <t>Tucson College</t>
  </si>
  <si>
    <t>Tucson</t>
  </si>
  <si>
    <t>033083</t>
  </si>
  <si>
    <t>Bristol University</t>
  </si>
  <si>
    <t>Anaheim</t>
  </si>
  <si>
    <t>CA</t>
  </si>
  <si>
    <t>N</t>
  </si>
  <si>
    <t>Title IV Ineligible</t>
  </si>
  <si>
    <t>041331</t>
  </si>
  <si>
    <t>California University of Management and Sciences</t>
  </si>
  <si>
    <t>WASCSR</t>
  </si>
  <si>
    <t>025779</t>
  </si>
  <si>
    <t>Santa Barbara Business College</t>
  </si>
  <si>
    <t>Bakersfield</t>
  </si>
  <si>
    <t>041855</t>
  </si>
  <si>
    <t>Beverly Hills Design Institute</t>
  </si>
  <si>
    <t>Beverly Hills</t>
  </si>
  <si>
    <t>032783</t>
  </si>
  <si>
    <t>Charter College</t>
  </si>
  <si>
    <t>Canyon Country</t>
  </si>
  <si>
    <t>Closed School</t>
  </si>
  <si>
    <t>042506</t>
  </si>
  <si>
    <t>California Institute of Advanced Management</t>
  </si>
  <si>
    <t>El Monte</t>
  </si>
  <si>
    <t>New Accreditor Obtained</t>
  </si>
  <si>
    <t>021884</t>
  </si>
  <si>
    <t>Sierra Valley College of Court Reporting</t>
  </si>
  <si>
    <t>Fresno</t>
  </si>
  <si>
    <t>031258</t>
  </si>
  <si>
    <t>Premiere Career College</t>
  </si>
  <si>
    <t>Irwindale</t>
  </si>
  <si>
    <t>034275</t>
  </si>
  <si>
    <t>University of Antelope Valley</t>
  </si>
  <si>
    <t>Lancaster</t>
  </si>
  <si>
    <t>C</t>
  </si>
  <si>
    <t>031633</t>
  </si>
  <si>
    <t>Pacific States University</t>
  </si>
  <si>
    <t>Los Angeles</t>
  </si>
  <si>
    <t>042058</t>
  </si>
  <si>
    <t>SAE Institute of Technology, Los Angeles</t>
  </si>
  <si>
    <t>041933</t>
  </si>
  <si>
    <t>Shepherd University</t>
  </si>
  <si>
    <t>030695</t>
  </si>
  <si>
    <t>Sage College</t>
  </si>
  <si>
    <t>Moreno Valley</t>
  </si>
  <si>
    <t>025391</t>
  </si>
  <si>
    <t>Brightwood College</t>
  </si>
  <si>
    <t>North Hollywood</t>
  </si>
  <si>
    <t>006975</t>
  </si>
  <si>
    <t>Lincoln University</t>
  </si>
  <si>
    <t>Oakland</t>
  </si>
  <si>
    <t>022774</t>
  </si>
  <si>
    <t>South Coast College</t>
  </si>
  <si>
    <t>Orange</t>
  </si>
  <si>
    <t>042288</t>
  </si>
  <si>
    <t>Bay Area College of Nursing</t>
  </si>
  <si>
    <t>Palo Alto</t>
  </si>
  <si>
    <t>032103</t>
  </si>
  <si>
    <t>Pasadena</t>
  </si>
  <si>
    <t>041501</t>
  </si>
  <si>
    <t>Golden State College of Court Reporting &amp; Captioning</t>
  </si>
  <si>
    <t>Pleasanton</t>
  </si>
  <si>
    <t>041812</t>
  </si>
  <si>
    <t>Southern California Health Institute (SOCHI)</t>
  </si>
  <si>
    <t>Reseda</t>
  </si>
  <si>
    <t>041763</t>
  </si>
  <si>
    <t>Bergin University of Canine Studies</t>
  </si>
  <si>
    <t>Rohnert Park</t>
  </si>
  <si>
    <t>023519</t>
  </si>
  <si>
    <t>Sacramento</t>
  </si>
  <si>
    <t>023063</t>
  </si>
  <si>
    <t>Salida</t>
  </si>
  <si>
    <t>020917</t>
  </si>
  <si>
    <t>San Diego</t>
  </si>
  <si>
    <t>041897</t>
  </si>
  <si>
    <t>California Miramar University</t>
  </si>
  <si>
    <t>007296</t>
  </si>
  <si>
    <t>Coleman University</t>
  </si>
  <si>
    <t>022980</t>
  </si>
  <si>
    <t>Design Institute of San Diego</t>
  </si>
  <si>
    <t>042347</t>
  </si>
  <si>
    <t>Niels Brock University San Diego</t>
  </si>
  <si>
    <t>042657</t>
  </si>
  <si>
    <t>San Diego Global Knowledge University</t>
  </si>
  <si>
    <t>041955</t>
  </si>
  <si>
    <t>Southern States University</t>
  </si>
  <si>
    <t>042237</t>
  </si>
  <si>
    <t>Bay Area Medical Academy</t>
  </si>
  <si>
    <t>San Francisco</t>
  </si>
  <si>
    <t>022202</t>
  </si>
  <si>
    <t>041414</t>
  </si>
  <si>
    <t>Laurus College</t>
  </si>
  <si>
    <t>San Luis Obispo</t>
  </si>
  <si>
    <t>025780</t>
  </si>
  <si>
    <t>Santa Maria</t>
  </si>
  <si>
    <t>009032</t>
  </si>
  <si>
    <t>Empire College</t>
  </si>
  <si>
    <t>Santa Rosa</t>
  </si>
  <si>
    <t>032253</t>
  </si>
  <si>
    <t>American University of Health Sciences</t>
  </si>
  <si>
    <t>Signal Hill</t>
  </si>
  <si>
    <t>TRACS</t>
  </si>
  <si>
    <t>033673</t>
  </si>
  <si>
    <t>Professional Golfers Career College</t>
  </si>
  <si>
    <t>Temecula</t>
  </si>
  <si>
    <t>001123</t>
  </si>
  <si>
    <t>Brooks Institute</t>
  </si>
  <si>
    <t>Ventura</t>
  </si>
  <si>
    <t>009989</t>
  </si>
  <si>
    <t>025490</t>
  </si>
  <si>
    <t>Vista</t>
  </si>
  <si>
    <t>038743</t>
  </si>
  <si>
    <t>Cambridge Junior College</t>
  </si>
  <si>
    <t>Yuba City</t>
  </si>
  <si>
    <t>007297</t>
  </si>
  <si>
    <t>Redstone College</t>
  </si>
  <si>
    <t>Broomfield</t>
  </si>
  <si>
    <t>CO</t>
  </si>
  <si>
    <t>004503</t>
  </si>
  <si>
    <t>Everest College</t>
  </si>
  <si>
    <t>Colorado Springs</t>
  </si>
  <si>
    <t>008635</t>
  </si>
  <si>
    <t>IBMC College</t>
  </si>
  <si>
    <t>032893</t>
  </si>
  <si>
    <t>Colorado Heights University</t>
  </si>
  <si>
    <t>Denver</t>
  </si>
  <si>
    <t>030063</t>
  </si>
  <si>
    <t>Fort Collins</t>
  </si>
  <si>
    <t>004507</t>
  </si>
  <si>
    <t>Thornton</t>
  </si>
  <si>
    <t>020740</t>
  </si>
  <si>
    <t>Branford Hall Career Institute</t>
  </si>
  <si>
    <t>Branford</t>
  </si>
  <si>
    <t>CT</t>
  </si>
  <si>
    <t>021123</t>
  </si>
  <si>
    <t>Ridley - Lowell Business &amp; Technical Institute</t>
  </si>
  <si>
    <t>New London</t>
  </si>
  <si>
    <t>021066</t>
  </si>
  <si>
    <t>American Institute</t>
  </si>
  <si>
    <t>West Hartford</t>
  </si>
  <si>
    <t>012425</t>
  </si>
  <si>
    <t>Stone Academy</t>
  </si>
  <si>
    <t>West Haven</t>
  </si>
  <si>
    <t>041900</t>
  </si>
  <si>
    <t>Radians College</t>
  </si>
  <si>
    <t>Washington</t>
  </si>
  <si>
    <t>DC</t>
  </si>
  <si>
    <t>030799</t>
  </si>
  <si>
    <t>City College</t>
  </si>
  <si>
    <t>Altamonte Springs</t>
  </si>
  <si>
    <t>FL</t>
  </si>
  <si>
    <t>041274</t>
  </si>
  <si>
    <t>Digital Media Arts College</t>
  </si>
  <si>
    <t>Boca Raton</t>
  </si>
  <si>
    <t>042479</t>
  </si>
  <si>
    <t>International College of Health Sciences</t>
  </si>
  <si>
    <t>Boynton Beach</t>
  </si>
  <si>
    <t>035493</t>
  </si>
  <si>
    <t>Ultimate Medical Academy</t>
  </si>
  <si>
    <t>Clearwater</t>
  </si>
  <si>
    <t>023251</t>
  </si>
  <si>
    <t>Key College</t>
  </si>
  <si>
    <t>Dania Beach</t>
  </si>
  <si>
    <t>041825</t>
  </si>
  <si>
    <t>Millennia Atlantic University</t>
  </si>
  <si>
    <t>Doral</t>
  </si>
  <si>
    <t>042169</t>
  </si>
  <si>
    <t>San Ignacio College</t>
  </si>
  <si>
    <t>010195</t>
  </si>
  <si>
    <t>Art Institute of Fort Lauderdale (The)</t>
  </si>
  <si>
    <t>Fort Lauderdale</t>
  </si>
  <si>
    <t>025154</t>
  </si>
  <si>
    <t>042585</t>
  </si>
  <si>
    <t>Premiere International College</t>
  </si>
  <si>
    <t>Fort Myers</t>
  </si>
  <si>
    <t>022788</t>
  </si>
  <si>
    <t>Southern Technical College</t>
  </si>
  <si>
    <t>042608</t>
  </si>
  <si>
    <t>School of Med Technology</t>
  </si>
  <si>
    <t>Hialeah</t>
  </si>
  <si>
    <t>001497</t>
  </si>
  <si>
    <t>Jones College</t>
  </si>
  <si>
    <t>Jacksonville</t>
  </si>
  <si>
    <t>026164</t>
  </si>
  <si>
    <t>Sanford-Brown College</t>
  </si>
  <si>
    <t>023141</t>
  </si>
  <si>
    <t>Schiller International University</t>
  </si>
  <si>
    <t>Largo</t>
  </si>
  <si>
    <t>HLC</t>
  </si>
  <si>
    <t>030716</t>
  </si>
  <si>
    <t>College of Business &amp; Technology</t>
  </si>
  <si>
    <t>Miami</t>
  </si>
  <si>
    <t>023058</t>
  </si>
  <si>
    <t>Florida Career College</t>
  </si>
  <si>
    <t>COE</t>
  </si>
  <si>
    <t>042617</t>
  </si>
  <si>
    <t>Life-Line Med Training</t>
  </si>
  <si>
    <t>041284</t>
  </si>
  <si>
    <t>Miami Regional University</t>
  </si>
  <si>
    <t>Miami Springs</t>
  </si>
  <si>
    <t>042332</t>
  </si>
  <si>
    <t>Unilatina International College</t>
  </si>
  <si>
    <t>Miramar</t>
  </si>
  <si>
    <t>042079</t>
  </si>
  <si>
    <t>SAE Institute of Technology - Miami</t>
  </si>
  <si>
    <t>North Miami Beach</t>
  </si>
  <si>
    <t>034343</t>
  </si>
  <si>
    <t>Fortis College</t>
  </si>
  <si>
    <t>Orange Park</t>
  </si>
  <si>
    <t>022187</t>
  </si>
  <si>
    <t>Florida Technical College</t>
  </si>
  <si>
    <t>Orlando</t>
  </si>
  <si>
    <t>039035</t>
  </si>
  <si>
    <t>041620</t>
  </si>
  <si>
    <t>Jose Maria Vargas University</t>
  </si>
  <si>
    <t>Pembroke Pines</t>
  </si>
  <si>
    <t>Non-Compliant with PPPA terms</t>
  </si>
  <si>
    <t>042517</t>
  </si>
  <si>
    <t>Hope College of Arts and Sciences</t>
  </si>
  <si>
    <t>Pompano Beach</t>
  </si>
  <si>
    <t>034297</t>
  </si>
  <si>
    <t>East West College of Natural Medicine</t>
  </si>
  <si>
    <t>Sarasota</t>
  </si>
  <si>
    <t>ACAOM</t>
  </si>
  <si>
    <t>001499</t>
  </si>
  <si>
    <t>Everest University</t>
  </si>
  <si>
    <t>Tampa</t>
  </si>
  <si>
    <t>030314</t>
  </si>
  <si>
    <t>042066</t>
  </si>
  <si>
    <t>SAE Institute of Technology - Atlanta</t>
  </si>
  <si>
    <t>Atlanta</t>
  </si>
  <si>
    <t>GA</t>
  </si>
  <si>
    <t>025830</t>
  </si>
  <si>
    <t>Gwinnett College</t>
  </si>
  <si>
    <t>Lilburn</t>
  </si>
  <si>
    <t>042452</t>
  </si>
  <si>
    <t>Pacific Institute of Technology</t>
  </si>
  <si>
    <t>Morrow</t>
  </si>
  <si>
    <t>034483</t>
  </si>
  <si>
    <t>Business Industrial Resources</t>
  </si>
  <si>
    <t>Chicago</t>
  </si>
  <si>
    <t>IL</t>
  </si>
  <si>
    <t>031285</t>
  </si>
  <si>
    <t>National Latino Education Institute</t>
  </si>
  <si>
    <t>021603</t>
  </si>
  <si>
    <t>011810</t>
  </si>
  <si>
    <t>Taylor Business Institute</t>
  </si>
  <si>
    <t>041956</t>
  </si>
  <si>
    <t>Tribeca Flashpoint College</t>
  </si>
  <si>
    <t>022960</t>
  </si>
  <si>
    <t>Prince Institute - Southeast</t>
  </si>
  <si>
    <t>Elmhurst</t>
  </si>
  <si>
    <t>041247</t>
  </si>
  <si>
    <t>Ambria College of Nursing</t>
  </si>
  <si>
    <t>Hoffman Estates</t>
  </si>
  <si>
    <t>041791</t>
  </si>
  <si>
    <t>PCCTI  Healthcare</t>
  </si>
  <si>
    <t>Oak Brook</t>
  </si>
  <si>
    <t>NLNAC</t>
  </si>
  <si>
    <t>004560</t>
  </si>
  <si>
    <t>Gem City College</t>
  </si>
  <si>
    <t>Quincy</t>
  </si>
  <si>
    <t>042450</t>
  </si>
  <si>
    <t>Northwest Suburban College</t>
  </si>
  <si>
    <t>Rolling Meadows</t>
  </si>
  <si>
    <t>041685</t>
  </si>
  <si>
    <t>SOLEX College</t>
  </si>
  <si>
    <t>Wheeling</t>
  </si>
  <si>
    <t>004579</t>
  </si>
  <si>
    <t>International Business College</t>
  </si>
  <si>
    <t>Fort Wayne</t>
  </si>
  <si>
    <t>IN</t>
  </si>
  <si>
    <t>022018</t>
  </si>
  <si>
    <t>Hammond</t>
  </si>
  <si>
    <t>021584</t>
  </si>
  <si>
    <t>Harrison College</t>
  </si>
  <si>
    <t>Indianapolis</t>
  </si>
  <si>
    <t>007329</t>
  </si>
  <si>
    <t>ITT Technical Institute</t>
  </si>
  <si>
    <t>007362</t>
  </si>
  <si>
    <t>Medtech College</t>
  </si>
  <si>
    <t>042328</t>
  </si>
  <si>
    <t>Radiological Technologies University VT</t>
  </si>
  <si>
    <t>South Bend</t>
  </si>
  <si>
    <t>026158</t>
  </si>
  <si>
    <t>College of Court Reporting</t>
  </si>
  <si>
    <t>Valparaiso</t>
  </si>
  <si>
    <t>026130</t>
  </si>
  <si>
    <t>Pinnacle Career Institute</t>
  </si>
  <si>
    <t>Lawrence</t>
  </si>
  <si>
    <t>KS</t>
  </si>
  <si>
    <t>030662</t>
  </si>
  <si>
    <t>Topeka</t>
  </si>
  <si>
    <t>024911</t>
  </si>
  <si>
    <t>Beckfield College</t>
  </si>
  <si>
    <t>Florence</t>
  </si>
  <si>
    <t>KY</t>
  </si>
  <si>
    <t>010489</t>
  </si>
  <si>
    <t>American National University</t>
  </si>
  <si>
    <t>Lexington</t>
  </si>
  <si>
    <t>004618</t>
  </si>
  <si>
    <t>Spencerian College</t>
  </si>
  <si>
    <t>Louisville</t>
  </si>
  <si>
    <t>012088</t>
  </si>
  <si>
    <t>Sullivan College of Technology and Design</t>
  </si>
  <si>
    <t>SACSCC</t>
  </si>
  <si>
    <t>009313</t>
  </si>
  <si>
    <t>Daymar College</t>
  </si>
  <si>
    <t>Owensboro</t>
  </si>
  <si>
    <t>030235</t>
  </si>
  <si>
    <t>Camelot College</t>
  </si>
  <si>
    <t>Baton Rouge</t>
  </si>
  <si>
    <t>LA</t>
  </si>
  <si>
    <t>041123</t>
  </si>
  <si>
    <t>Louisiana Culinary Institute</t>
  </si>
  <si>
    <t>020555</t>
  </si>
  <si>
    <t>Delta School of Business and Technology</t>
  </si>
  <si>
    <t>Lake Charles</t>
  </si>
  <si>
    <t>004666</t>
  </si>
  <si>
    <t>Salter College</t>
  </si>
  <si>
    <t>West Boylston</t>
  </si>
  <si>
    <t>MA</t>
  </si>
  <si>
    <t>007491</t>
  </si>
  <si>
    <t>Baltimore</t>
  </si>
  <si>
    <t>MD</t>
  </si>
  <si>
    <t>020836</t>
  </si>
  <si>
    <t>Beltsville</t>
  </si>
  <si>
    <t>010410</t>
  </si>
  <si>
    <t>Towson</t>
  </si>
  <si>
    <t>005204</t>
  </si>
  <si>
    <t>Beal College</t>
  </si>
  <si>
    <t>Bangor</t>
  </si>
  <si>
    <t>ME</t>
  </si>
  <si>
    <t>030057</t>
  </si>
  <si>
    <t>Detroit Business Institute - Downriver</t>
  </si>
  <si>
    <t>Riverview</t>
  </si>
  <si>
    <t>MI</t>
  </si>
  <si>
    <t>004692</t>
  </si>
  <si>
    <t>Dorsey School of Business</t>
  </si>
  <si>
    <t>Southgate</t>
  </si>
  <si>
    <t>020503</t>
  </si>
  <si>
    <t>Academy College</t>
  </si>
  <si>
    <t>Bloomington</t>
  </si>
  <si>
    <t>MN</t>
  </si>
  <si>
    <t>007351</t>
  </si>
  <si>
    <t>Brooklyn Center</t>
  </si>
  <si>
    <t>009892</t>
  </si>
  <si>
    <t>Duluth Business University</t>
  </si>
  <si>
    <t>Duluth</t>
  </si>
  <si>
    <t>010248</t>
  </si>
  <si>
    <t>Art Institutes International Minnesota (The)</t>
  </si>
  <si>
    <t>Minneapolis</t>
  </si>
  <si>
    <t>004646</t>
  </si>
  <si>
    <t>Minnesota School of Business</t>
  </si>
  <si>
    <t>Richfield</t>
  </si>
  <si>
    <t>004645</t>
  </si>
  <si>
    <t>Minneapolis Business College</t>
  </si>
  <si>
    <t>Roseville</t>
  </si>
  <si>
    <t>004642</t>
  </si>
  <si>
    <t>Globe University</t>
  </si>
  <si>
    <t>Woodbury</t>
  </si>
  <si>
    <t>042557</t>
  </si>
  <si>
    <t>Bolivar Technical College</t>
  </si>
  <si>
    <t>Bolivar</t>
  </si>
  <si>
    <t>MO</t>
  </si>
  <si>
    <t>009795</t>
  </si>
  <si>
    <t>Missouri College</t>
  </si>
  <si>
    <t>Brentwood</t>
  </si>
  <si>
    <t>021802</t>
  </si>
  <si>
    <t>Metro Business College</t>
  </si>
  <si>
    <t>Cape Girardeau</t>
  </si>
  <si>
    <t>021192</t>
  </si>
  <si>
    <t>Court Reporting Institute of St Louis</t>
  </si>
  <si>
    <t>Clayton</t>
  </si>
  <si>
    <t>035793</t>
  </si>
  <si>
    <t>Texas County Technical Institute</t>
  </si>
  <si>
    <t>Houston</t>
  </si>
  <si>
    <t>010405</t>
  </si>
  <si>
    <t>Kansas City</t>
  </si>
  <si>
    <t>010279</t>
  </si>
  <si>
    <t>Hickey College</t>
  </si>
  <si>
    <t>Saint Louis</t>
  </si>
  <si>
    <t>030663</t>
  </si>
  <si>
    <t>Springfield</t>
  </si>
  <si>
    <t>022506</t>
  </si>
  <si>
    <t>008552</t>
  </si>
  <si>
    <t>Stevens - The Institute of Business &amp; Arts</t>
  </si>
  <si>
    <t>St Louis</t>
  </si>
  <si>
    <t>010264</t>
  </si>
  <si>
    <t>South College-Asheville</t>
  </si>
  <si>
    <t>Asheville</t>
  </si>
  <si>
    <t>NC</t>
  </si>
  <si>
    <t>002937</t>
  </si>
  <si>
    <t>King's College</t>
  </si>
  <si>
    <t>Charlotte</t>
  </si>
  <si>
    <t>031090</t>
  </si>
  <si>
    <t>School of Communication Arts of North Carolina</t>
  </si>
  <si>
    <t>Raleigh</t>
  </si>
  <si>
    <t>021040</t>
  </si>
  <si>
    <t>Harris School of Business</t>
  </si>
  <si>
    <t>Cherry Hill</t>
  </si>
  <si>
    <t>NJ</t>
  </si>
  <si>
    <t>041814</t>
  </si>
  <si>
    <t>Best Care College</t>
  </si>
  <si>
    <t>East Orange</t>
  </si>
  <si>
    <t>012462</t>
  </si>
  <si>
    <t>Eastwick College - Hackensack Campus.</t>
  </si>
  <si>
    <t>Hackensack</t>
  </si>
  <si>
    <t>012461</t>
  </si>
  <si>
    <t>Lincoln Technical Institute</t>
  </si>
  <si>
    <t>Iselin</t>
  </si>
  <si>
    <t>036506</t>
  </si>
  <si>
    <t>PC Age</t>
  </si>
  <si>
    <t>Jersey City</t>
  </si>
  <si>
    <t>020923</t>
  </si>
  <si>
    <t>Eastwick College - Nutley Campus</t>
  </si>
  <si>
    <t>Nutley</t>
  </si>
  <si>
    <t>042160</t>
  </si>
  <si>
    <t>Universal Training Institute</t>
  </si>
  <si>
    <t>Perth Amboy</t>
  </si>
  <si>
    <t>020537</t>
  </si>
  <si>
    <t>Eastwick College</t>
  </si>
  <si>
    <t>Ramsey</t>
  </si>
  <si>
    <t>022375</t>
  </si>
  <si>
    <t>Henderson</t>
  </si>
  <si>
    <t>NV</t>
  </si>
  <si>
    <t>030432</t>
  </si>
  <si>
    <t>Las Vegas</t>
  </si>
  <si>
    <t>022195</t>
  </si>
  <si>
    <t>Mildred Elley</t>
  </si>
  <si>
    <t>Albany</t>
  </si>
  <si>
    <t>NY</t>
  </si>
  <si>
    <t>020924</t>
  </si>
  <si>
    <t>Ridley-Lowell School of Business</t>
  </si>
  <si>
    <t>Binghamton</t>
  </si>
  <si>
    <t>041171</t>
  </si>
  <si>
    <t>EDP School of Computer Programming</t>
  </si>
  <si>
    <t>Brooklyn</t>
  </si>
  <si>
    <t>MSACSS</t>
  </si>
  <si>
    <t>031933</t>
  </si>
  <si>
    <t>Manhattan School of Computer Technology</t>
  </si>
  <si>
    <t>009043</t>
  </si>
  <si>
    <t>Elmira Business Institute</t>
  </si>
  <si>
    <t>Elmira</t>
  </si>
  <si>
    <t>020937</t>
  </si>
  <si>
    <t>Long Island Business Institute</t>
  </si>
  <si>
    <t>Flushing</t>
  </si>
  <si>
    <t>NYBRE</t>
  </si>
  <si>
    <t>026150</t>
  </si>
  <si>
    <t>Garden City</t>
  </si>
  <si>
    <t>022060</t>
  </si>
  <si>
    <t>Hunter Business School</t>
  </si>
  <si>
    <t>Levittown</t>
  </si>
  <si>
    <t>011647</t>
  </si>
  <si>
    <t>SBI Campus - an affiliate of Sanford-Brown</t>
  </si>
  <si>
    <t>Melville</t>
  </si>
  <si>
    <t>025256</t>
  </si>
  <si>
    <t>Art Institute of New York City (The)</t>
  </si>
  <si>
    <t>New York</t>
  </si>
  <si>
    <t>039883</t>
  </si>
  <si>
    <t>SAE Institute of Technology, New York</t>
  </si>
  <si>
    <t>024914</t>
  </si>
  <si>
    <t>Spanish-American Institute</t>
  </si>
  <si>
    <t>021760</t>
  </si>
  <si>
    <t>Cheryl Fell's School of Business</t>
  </si>
  <si>
    <t>Niagara Falls</t>
  </si>
  <si>
    <t>004853</t>
  </si>
  <si>
    <t>Bradford School</t>
  </si>
  <si>
    <t>Columbus</t>
  </si>
  <si>
    <t>OH</t>
  </si>
  <si>
    <t>042350</t>
  </si>
  <si>
    <t>Felbry College-School of Nursing</t>
  </si>
  <si>
    <t>020520</t>
  </si>
  <si>
    <t>Dayton</t>
  </si>
  <si>
    <t>041773</t>
  </si>
  <si>
    <t>Ohio Medical Career College</t>
  </si>
  <si>
    <t>023014</t>
  </si>
  <si>
    <t>Ohio Valley College of Technology</t>
  </si>
  <si>
    <t>East Liverpool</t>
  </si>
  <si>
    <t>030079</t>
  </si>
  <si>
    <t>Gallipolis Career College</t>
  </si>
  <si>
    <t>Gallipolis</t>
  </si>
  <si>
    <t>034685</t>
  </si>
  <si>
    <t>MDT College of Health Sciences</t>
  </si>
  <si>
    <t>Highland Heights</t>
  </si>
  <si>
    <t>004866</t>
  </si>
  <si>
    <t>Stautzenberger College</t>
  </si>
  <si>
    <t>Maumee</t>
  </si>
  <si>
    <t>020568</t>
  </si>
  <si>
    <t>New Boston</t>
  </si>
  <si>
    <t>021585</t>
  </si>
  <si>
    <t>Ohio Business College</t>
  </si>
  <si>
    <t>Sheffield</t>
  </si>
  <si>
    <t>020543</t>
  </si>
  <si>
    <t>Trumbull Business College</t>
  </si>
  <si>
    <t>Warren</t>
  </si>
  <si>
    <t>040743</t>
  </si>
  <si>
    <t>Hondros College</t>
  </si>
  <si>
    <t>Westerville</t>
  </si>
  <si>
    <t>033674</t>
  </si>
  <si>
    <t>Community Care College</t>
  </si>
  <si>
    <t>Tulsa</t>
  </si>
  <si>
    <t>OK</t>
  </si>
  <si>
    <t>009079</t>
  </si>
  <si>
    <t>Portland</t>
  </si>
  <si>
    <t>OR</t>
  </si>
  <si>
    <t>030226</t>
  </si>
  <si>
    <t>021049</t>
  </si>
  <si>
    <t>Sumner College</t>
  </si>
  <si>
    <t>023301</t>
  </si>
  <si>
    <t>Pioneer Pacific College</t>
  </si>
  <si>
    <t>Wilsonville</t>
  </si>
  <si>
    <t>007781</t>
  </si>
  <si>
    <t>Brightwood Career Institute</t>
  </si>
  <si>
    <t>Broomall</t>
  </si>
  <si>
    <t>PA</t>
  </si>
  <si>
    <t>004893</t>
  </si>
  <si>
    <t>DuBois Business College</t>
  </si>
  <si>
    <t>DuBois</t>
  </si>
  <si>
    <t>030108</t>
  </si>
  <si>
    <t>Fortis Institute</t>
  </si>
  <si>
    <t>Erie</t>
  </si>
  <si>
    <t>004910</t>
  </si>
  <si>
    <t>Harrisburg</t>
  </si>
  <si>
    <t>004889</t>
  </si>
  <si>
    <t>Cambria-Rowe Business College</t>
  </si>
  <si>
    <t>Johnstown</t>
  </si>
  <si>
    <t>030299</t>
  </si>
  <si>
    <t>Consolidated School of Business</t>
  </si>
  <si>
    <t>020683</t>
  </si>
  <si>
    <t>Douglas Education Center</t>
  </si>
  <si>
    <t>Monessen</t>
  </si>
  <si>
    <t>007779</t>
  </si>
  <si>
    <t>Lansdale School of Business</t>
  </si>
  <si>
    <t>North Wales</t>
  </si>
  <si>
    <t>022898</t>
  </si>
  <si>
    <t>Philadelphia</t>
  </si>
  <si>
    <t>009721</t>
  </si>
  <si>
    <t>Pittsburgh</t>
  </si>
  <si>
    <t>007436</t>
  </si>
  <si>
    <t>022023</t>
  </si>
  <si>
    <t>Pittsburgh Career Institute</t>
  </si>
  <si>
    <t>004898</t>
  </si>
  <si>
    <t>McCann School of Business &amp; Technology</t>
  </si>
  <si>
    <t>Pottsville</t>
  </si>
  <si>
    <t>020925</t>
  </si>
  <si>
    <t>Laurel Technical Institute</t>
  </si>
  <si>
    <t>Sharon</t>
  </si>
  <si>
    <t>013263</t>
  </si>
  <si>
    <t>South Hills School of Business &amp; Technology</t>
  </si>
  <si>
    <t>State College</t>
  </si>
  <si>
    <t>025462</t>
  </si>
  <si>
    <t>Laurel Business Institute</t>
  </si>
  <si>
    <t>Uniontown</t>
  </si>
  <si>
    <t>004902</t>
  </si>
  <si>
    <t>Penn Commercial Business/Technical School</t>
  </si>
  <si>
    <t>037813</t>
  </si>
  <si>
    <t>PITC Institute</t>
  </si>
  <si>
    <t>Wyncote</t>
  </si>
  <si>
    <t>022539</t>
  </si>
  <si>
    <t>Berks Technical Institute</t>
  </si>
  <si>
    <t>Wyomissing</t>
  </si>
  <si>
    <t>025578</t>
  </si>
  <si>
    <t>Art Institute of York (The) - Pennsylvania</t>
  </si>
  <si>
    <t>York</t>
  </si>
  <si>
    <t>022896</t>
  </si>
  <si>
    <t>030619</t>
  </si>
  <si>
    <t>Colegio Technologico y Comercial de Puerto Rico</t>
  </si>
  <si>
    <t>Aguada</t>
  </si>
  <si>
    <t>PR</t>
  </si>
  <si>
    <t>030297</t>
  </si>
  <si>
    <t>Universal Technology College  of  Puerto Rico</t>
  </si>
  <si>
    <t>Aguadilla, PR</t>
  </si>
  <si>
    <t>023038</t>
  </si>
  <si>
    <t>American Educational College</t>
  </si>
  <si>
    <t>Bayamon</t>
  </si>
  <si>
    <t>030219</t>
  </si>
  <si>
    <t>EDIC  College</t>
  </si>
  <si>
    <t>Caguas</t>
  </si>
  <si>
    <t>042409</t>
  </si>
  <si>
    <t>PPG Technical College</t>
  </si>
  <si>
    <t>025054</t>
  </si>
  <si>
    <t>Atlantic University College</t>
  </si>
  <si>
    <t>Guaynabo</t>
  </si>
  <si>
    <t>031121</t>
  </si>
  <si>
    <t>Dewey University</t>
  </si>
  <si>
    <t>Hato Rey</t>
  </si>
  <si>
    <t>021664</t>
  </si>
  <si>
    <t>Instituto de Banca y Comercio</t>
  </si>
  <si>
    <t>023406</t>
  </si>
  <si>
    <t>Humacao Community College</t>
  </si>
  <si>
    <t>Humacao</t>
  </si>
  <si>
    <t>031159</t>
  </si>
  <si>
    <t>Trinity College of Puerto Rico</t>
  </si>
  <si>
    <t>Ponce</t>
  </si>
  <si>
    <t>020631</t>
  </si>
  <si>
    <t>MBTI Business Training Institute</t>
  </si>
  <si>
    <t>San Juan</t>
  </si>
  <si>
    <t>004924</t>
  </si>
  <si>
    <t>Forrest College</t>
  </si>
  <si>
    <t>Anderson</t>
  </si>
  <si>
    <t>SC</t>
  </si>
  <si>
    <t>026142</t>
  </si>
  <si>
    <t>Miller - Motte Technical College</t>
  </si>
  <si>
    <t>Clarksville</t>
  </si>
  <si>
    <t>TN</t>
  </si>
  <si>
    <t>004947</t>
  </si>
  <si>
    <t>West Tennessee Business College</t>
  </si>
  <si>
    <t>Jackson</t>
  </si>
  <si>
    <t>023262</t>
  </si>
  <si>
    <t>Nashville</t>
  </si>
  <si>
    <t>004934</t>
  </si>
  <si>
    <t>Daymar Institute</t>
  </si>
  <si>
    <t>004617</t>
  </si>
  <si>
    <t>National College</t>
  </si>
  <si>
    <t>038303</t>
  </si>
  <si>
    <t>SAE Institute of Technology</t>
  </si>
  <si>
    <t>025693</t>
  </si>
  <si>
    <t>Austin</t>
  </si>
  <si>
    <t>TX</t>
  </si>
  <si>
    <t>042480</t>
  </si>
  <si>
    <t>Recording Conservatory of Austin, (The)</t>
  </si>
  <si>
    <t>031795</t>
  </si>
  <si>
    <t>Texas Health and Science University</t>
  </si>
  <si>
    <t>032723</t>
  </si>
  <si>
    <t>Dallas</t>
  </si>
  <si>
    <t>041687</t>
  </si>
  <si>
    <t>Peloton College</t>
  </si>
  <si>
    <t>025919</t>
  </si>
  <si>
    <t>El Paso</t>
  </si>
  <si>
    <t>023122</t>
  </si>
  <si>
    <t>026047</t>
  </si>
  <si>
    <t>Center for Advanced Legal Studies</t>
  </si>
  <si>
    <t>021160</t>
  </si>
  <si>
    <t>021448</t>
  </si>
  <si>
    <t>Vet Tech Institute of Houston</t>
  </si>
  <si>
    <t>009466</t>
  </si>
  <si>
    <t>San Antonio</t>
  </si>
  <si>
    <t>031158</t>
  </si>
  <si>
    <t>025911</t>
  </si>
  <si>
    <t>Career Point College</t>
  </si>
  <si>
    <t>041795</t>
  </si>
  <si>
    <t>North American University</t>
  </si>
  <si>
    <t>Stafford</t>
  </si>
  <si>
    <t>021785</t>
  </si>
  <si>
    <t>Eagle Gate College</t>
  </si>
  <si>
    <t>Murray</t>
  </si>
  <si>
    <t>UT</t>
  </si>
  <si>
    <t>023608</t>
  </si>
  <si>
    <t>Provo College</t>
  </si>
  <si>
    <t>Provo</t>
  </si>
  <si>
    <t>010098</t>
  </si>
  <si>
    <t>Neumont University</t>
  </si>
  <si>
    <t>Salt Lake City</t>
  </si>
  <si>
    <t>011166</t>
  </si>
  <si>
    <t>Broadview University</t>
  </si>
  <si>
    <t>West Jordan</t>
  </si>
  <si>
    <t>041400</t>
  </si>
  <si>
    <t>Global Health College</t>
  </si>
  <si>
    <t>Alexandria</t>
  </si>
  <si>
    <t>VA</t>
  </si>
  <si>
    <t>009267</t>
  </si>
  <si>
    <t>Chesapeake</t>
  </si>
  <si>
    <t>031065</t>
  </si>
  <si>
    <t>Sentara College of Health Sciences</t>
  </si>
  <si>
    <t>041440</t>
  </si>
  <si>
    <t>Virginia International University</t>
  </si>
  <si>
    <t>Fairfax</t>
  </si>
  <si>
    <t>042395</t>
  </si>
  <si>
    <t>Virginia University of Oriental Medicine</t>
  </si>
  <si>
    <t>042552</t>
  </si>
  <si>
    <t>American College of Commerce and Technology</t>
  </si>
  <si>
    <t>Falls Church</t>
  </si>
  <si>
    <t>025412</t>
  </si>
  <si>
    <t>Stratford University</t>
  </si>
  <si>
    <t>004992</t>
  </si>
  <si>
    <t>Miller-Motte Technical College</t>
  </si>
  <si>
    <t>Lynchburg</t>
  </si>
  <si>
    <t>023427</t>
  </si>
  <si>
    <t>Norfolk</t>
  </si>
  <si>
    <t>010043</t>
  </si>
  <si>
    <t>Bon Secours Memorial College of Nursing</t>
  </si>
  <si>
    <t>Richmond</t>
  </si>
  <si>
    <t>003726</t>
  </si>
  <si>
    <t>Salem</t>
  </si>
  <si>
    <t>DETC</t>
  </si>
  <si>
    <t>042190</t>
  </si>
  <si>
    <t>IGlobal University</t>
  </si>
  <si>
    <t>Vienna</t>
  </si>
  <si>
    <t>026175</t>
  </si>
  <si>
    <t>Woodbridge</t>
  </si>
  <si>
    <t>023001</t>
  </si>
  <si>
    <t>Everett</t>
  </si>
  <si>
    <t>WA</t>
  </si>
  <si>
    <t>041612</t>
  </si>
  <si>
    <t>Pinchot University</t>
  </si>
  <si>
    <t>Seattle</t>
  </si>
  <si>
    <t>042580</t>
  </si>
  <si>
    <t>Seattle Film Institute</t>
  </si>
  <si>
    <t>030718</t>
  </si>
  <si>
    <t>Spokane Valley</t>
  </si>
  <si>
    <t>025769</t>
  </si>
  <si>
    <t>Vancouver</t>
  </si>
  <si>
    <t>042374</t>
  </si>
  <si>
    <t>Wright Graduate University for the Realization of Human Potential</t>
  </si>
  <si>
    <t>Elkhorn</t>
  </si>
  <si>
    <t>WI</t>
  </si>
  <si>
    <t>010913</t>
  </si>
  <si>
    <t>Madison Media Institute</t>
  </si>
  <si>
    <t>Madison</t>
  </si>
  <si>
    <t>030844</t>
  </si>
  <si>
    <t>Valley College</t>
  </si>
  <si>
    <t>Beckley</t>
  </si>
  <si>
    <t>WV</t>
  </si>
  <si>
    <t>010573</t>
  </si>
  <si>
    <t>West Virginia Junior College</t>
  </si>
  <si>
    <t>Charleston</t>
  </si>
  <si>
    <t>026094</t>
  </si>
  <si>
    <t>Martinsburg</t>
  </si>
  <si>
    <t>005007</t>
  </si>
  <si>
    <t>Morgantown</t>
  </si>
  <si>
    <t>005008</t>
  </si>
  <si>
    <t>Mountain State College</t>
  </si>
  <si>
    <t>Parkersburg</t>
  </si>
  <si>
    <t>030842</t>
  </si>
  <si>
    <t>Princeton</t>
  </si>
  <si>
    <t>010861</t>
  </si>
  <si>
    <t>West Virginia Business College</t>
  </si>
  <si>
    <r>
      <rPr>
        <u/>
        <sz val="11"/>
        <color theme="1"/>
        <rFont val="Calibri"/>
        <family val="2"/>
        <scheme val="minor"/>
      </rPr>
      <t>Notes:</t>
    </r>
    <r>
      <rPr>
        <sz val="11"/>
        <color theme="1"/>
        <rFont val="Calibri"/>
        <family val="2"/>
        <scheme val="minor"/>
      </rPr>
      <t xml:space="preserve">
*Disclosed below are descriptions for each Current Status identified in the chart above: 
   • </t>
    </r>
    <r>
      <rPr>
        <i/>
        <sz val="11"/>
        <color theme="1"/>
        <rFont val="Calibri"/>
        <family val="2"/>
        <scheme val="minor"/>
      </rPr>
      <t>Compliant with PPPA terms</t>
    </r>
    <r>
      <rPr>
        <sz val="11"/>
        <color theme="1"/>
        <rFont val="Calibri"/>
        <family val="2"/>
        <scheme val="minor"/>
      </rPr>
      <t xml:space="preserve"> - School has submitted teach out plans; submitted student complaint/ investigations report or affirmatively reported that there were no instances to include in the report; positive affirmations of other terms are still being collected; provided proof of application to new accreditor or submitted a teach out agreement and made a direct disclosure to students regarding its loss of federally-recognized accreditation.
   • </t>
    </r>
    <r>
      <rPr>
        <i/>
        <sz val="11"/>
        <color theme="1"/>
        <rFont val="Calibri"/>
        <family val="2"/>
        <scheme val="minor"/>
      </rPr>
      <t>New Accreditor</t>
    </r>
    <r>
      <rPr>
        <sz val="11"/>
        <color theme="1"/>
        <rFont val="Calibri"/>
        <family val="2"/>
        <scheme val="minor"/>
      </rPr>
      <t xml:space="preserve"> - A new, approved accreditor is in place.
   • Non-Compliant with PPPA terms - School is non-compliant with the terms and conditions outlined in its PPPA.
   • </t>
    </r>
    <r>
      <rPr>
        <i/>
        <sz val="11"/>
        <color theme="1"/>
        <rFont val="Calibri"/>
        <family val="2"/>
        <scheme val="minor"/>
      </rPr>
      <t xml:space="preserve">Intending to Close </t>
    </r>
    <r>
      <rPr>
        <sz val="11"/>
        <color theme="1"/>
        <rFont val="Calibri"/>
        <family val="2"/>
        <scheme val="minor"/>
      </rPr>
      <t xml:space="preserve">- Schools that have announced to the U.S. Department of Education that they will be closing at a certain date in the future.
   • </t>
    </r>
    <r>
      <rPr>
        <i/>
        <sz val="11"/>
        <color theme="1"/>
        <rFont val="Calibri"/>
        <family val="2"/>
        <scheme val="minor"/>
      </rPr>
      <t>School Closed</t>
    </r>
    <r>
      <rPr>
        <sz val="11"/>
        <color theme="1"/>
        <rFont val="Calibri"/>
        <family val="2"/>
        <scheme val="minor"/>
      </rPr>
      <t xml:space="preserve"> - Either before or after Secretary's 12/12/16 final decision.
   • </t>
    </r>
    <r>
      <rPr>
        <i/>
        <sz val="11"/>
        <color theme="1"/>
        <rFont val="Calibri"/>
        <family val="2"/>
        <scheme val="minor"/>
      </rPr>
      <t>Title IV Ineligible</t>
    </r>
    <r>
      <rPr>
        <sz val="11"/>
        <color theme="1"/>
        <rFont val="Calibri"/>
        <family val="2"/>
        <scheme val="minor"/>
      </rPr>
      <t xml:space="preserve"> - Includes schools that had initial participation application denied or recertification denial, etc. Schools that had an initial participation application denied will not show a date in the "Loss of Eligibility/ Closure Date" column because the schools were never a participant in the Title IV programs.
**Globe University (OPEID# 004642) and Minnesota School of Business (OPEID# 004646) were notified by the Administrative Actions and Appeals Service Group (AAASG) on December 2, 2016 regarding the denial of their recertification applications. When a school is denied recertification, they are notified by AAASG and then the denial becomes effective at the end of the month in the Postsecondary Education Participants System (PEPS). Therefore, the two schools loss of eligibility became effective on December 31, 2016.</t>
    </r>
  </si>
  <si>
    <t>Compliant</t>
  </si>
  <si>
    <t>Closed</t>
  </si>
  <si>
    <t>Ineligible</t>
  </si>
  <si>
    <t>Non-compliant</t>
  </si>
  <si>
    <t>SACCSC</t>
  </si>
  <si>
    <t>Total</t>
  </si>
  <si>
    <t>Unknown</t>
  </si>
  <si>
    <t>National</t>
  </si>
  <si>
    <t>Regional</t>
  </si>
  <si>
    <t>Special</t>
  </si>
  <si>
    <t>Nursing</t>
  </si>
  <si>
    <t>accred_applied</t>
  </si>
  <si>
    <t>cdr3_num</t>
  </si>
  <si>
    <t>opeid</t>
  </si>
  <si>
    <t>rpy_3y~y</t>
  </si>
  <si>
    <t>rpy_3y~n</t>
  </si>
  <si>
    <t>cdr3_d~m</t>
  </si>
  <si>
    <t>cou~s_p6</t>
  </si>
  <si>
    <t>over25~n</t>
  </si>
  <si>
    <t>locati~m</t>
  </si>
  <si>
    <t># Main Campuses</t>
  </si>
  <si>
    <t># Total Campuses</t>
  </si>
  <si>
    <t>12-month Unduplicated Enrollment</t>
  </si>
  <si>
    <t>3-Year Repayment Rate</t>
  </si>
  <si>
    <t>N/A</t>
  </si>
  <si>
    <t>3-Year Cohort Default Rate</t>
  </si>
  <si>
    <t>% of Entrants Receiving Fed Aid Earning Over $25k Six Years Later</t>
  </si>
  <si>
    <t>Includes applications that are underway as well as schools that already obtained a new accreditor.</t>
  </si>
  <si>
    <t>Outcomes data comes from the College Scorecard, enrollment data comes from IPEDS. Location data comes from ED's accreditation outcomes database.</t>
  </si>
  <si>
    <t>Note: Not all schools matched to the Scorecard or IPEDS data, which is why some counts may seem off (e.g. ACAOM having 2 main campuses but only 1 location).</t>
  </si>
  <si>
    <t>19feb2016</t>
  </si>
  <si>
    <t>18nov2016</t>
  </si>
  <si>
    <t>05oct2016</t>
  </si>
  <si>
    <t>03oct2016</t>
  </si>
  <si>
    <t>01dec2012</t>
  </si>
  <si>
    <t>11oct2016</t>
  </si>
  <si>
    <t>04nov2016</t>
  </si>
  <si>
    <t>01nov2015</t>
  </si>
  <si>
    <t>13feb2017</t>
  </si>
  <si>
    <t>01feb2009</t>
  </si>
  <si>
    <t>08mar2017</t>
  </si>
  <si>
    <t>13mar2017</t>
  </si>
  <si>
    <t>12oct2016</t>
  </si>
  <si>
    <t>25jan2017</t>
  </si>
  <si>
    <t>11jan2017</t>
  </si>
  <si>
    <t>02dec2016</t>
  </si>
  <si>
    <t>02mar2017</t>
  </si>
  <si>
    <t>07mar2017</t>
  </si>
  <si>
    <t>27feb2017</t>
  </si>
  <si>
    <t>06mar2017</t>
  </si>
  <si>
    <t>28apr2011</t>
  </si>
  <si>
    <t>20jan2017</t>
  </si>
  <si>
    <t>08sep2016</t>
  </si>
  <si>
    <t>12dec2016</t>
  </si>
  <si>
    <t>14dec2016</t>
  </si>
  <si>
    <t>01jul2016</t>
  </si>
  <si>
    <t>18apr2018</t>
  </si>
  <si>
    <t>03mar2017</t>
  </si>
  <si>
    <t>31dec2016</t>
  </si>
  <si>
    <t>11mar2014</t>
  </si>
  <si>
    <t>10mar2017</t>
  </si>
  <si>
    <t>10apr2017</t>
  </si>
  <si>
    <t>26oct2016</t>
  </si>
  <si>
    <t>24jan2017</t>
  </si>
  <si>
    <t>24feb2017</t>
  </si>
  <si>
    <t>06jan2017</t>
  </si>
  <si>
    <t>20mar2017</t>
  </si>
  <si>
    <t>19jan2017</t>
  </si>
  <si>
    <t>09mar2017</t>
  </si>
  <si>
    <t>30jun2016</t>
  </si>
  <si>
    <t>10jan2017</t>
  </si>
  <si>
    <t>09mar2016</t>
  </si>
  <si>
    <t>01jan2017</t>
  </si>
  <si>
    <t>07mar2016</t>
  </si>
  <si>
    <t>02nov2016</t>
  </si>
  <si>
    <t>01aug2016</t>
  </si>
  <si>
    <t>22dec2016</t>
  </si>
  <si>
    <t>05mar2017</t>
  </si>
  <si>
    <t>31oct2016</t>
  </si>
  <si>
    <t>16dec2016</t>
  </si>
  <si>
    <t>22nov2016</t>
  </si>
  <si>
    <t>18jan2017</t>
  </si>
  <si>
    <t>27jun2016</t>
  </si>
  <si>
    <t>21dec2016</t>
  </si>
  <si>
    <t>27jan2017</t>
  </si>
  <si>
    <t>04aug2016</t>
  </si>
  <si>
    <t>20dec2016</t>
  </si>
  <si>
    <t>23feb2017</t>
  </si>
  <si>
    <t>19dec2016</t>
  </si>
  <si>
    <t>12sep2016</t>
  </si>
  <si>
    <t>13mar2015</t>
  </si>
  <si>
    <t>11mar2017</t>
  </si>
  <si>
    <t>04feb2017</t>
  </si>
  <si>
    <t>28jan2017</t>
  </si>
  <si>
    <t>27dec2016</t>
  </si>
  <si>
    <t>22oct2016</t>
  </si>
  <si>
    <t>26feb2017</t>
  </si>
  <si>
    <t>21oct2016</t>
  </si>
  <si>
    <t>15dec2016</t>
  </si>
  <si>
    <t>01mar2017</t>
  </si>
  <si>
    <t>16jan2017</t>
  </si>
  <si>
    <t>12mar2017</t>
  </si>
  <si>
    <t>10feb2015</t>
  </si>
  <si>
    <t>31jan2017</t>
  </si>
  <si>
    <t>13jul2016</t>
  </si>
  <si>
    <t>15jun2016</t>
  </si>
  <si>
    <t>22aug2016</t>
  </si>
  <si>
    <t>17jun2016</t>
  </si>
  <si>
    <t>02sep2016</t>
  </si>
  <si>
    <t>15jul2016</t>
  </si>
  <si>
    <t>20sep2016</t>
  </si>
  <si>
    <t>26jan2017</t>
  </si>
  <si>
    <t>21jul2016</t>
  </si>
  <si>
    <t>31aug2016</t>
  </si>
  <si>
    <t>22jul2016</t>
  </si>
  <si>
    <t>31jul2016</t>
  </si>
  <si>
    <t>09feb2017</t>
  </si>
  <si>
    <t>03aug2016</t>
  </si>
  <si>
    <t>28jul2016</t>
  </si>
  <si>
    <t>30sep2016</t>
  </si>
  <si>
    <t>12jul2016</t>
  </si>
  <si>
    <t>26sep2016</t>
  </si>
  <si>
    <t>26dec2016</t>
  </si>
  <si>
    <t/>
  </si>
  <si>
    <t>14sep2016</t>
  </si>
  <si>
    <t>19aug2016</t>
  </si>
  <si>
    <t>24aug2016</t>
  </si>
  <si>
    <t>09nov2016</t>
  </si>
  <si>
    <t>22sep2016</t>
  </si>
  <si>
    <t>04aug2014</t>
  </si>
  <si>
    <t>10feb2017</t>
  </si>
  <si>
    <t>05nov2015</t>
  </si>
  <si>
    <t>15oct2016</t>
  </si>
  <si>
    <t>03sep2016</t>
  </si>
  <si>
    <t>08aug2016</t>
  </si>
  <si>
    <t>21mar2017</t>
  </si>
  <si>
    <t>16oct2016</t>
  </si>
  <si>
    <t>16mar2017</t>
  </si>
  <si>
    <t>23sep2016</t>
  </si>
  <si>
    <t>26mar2017</t>
  </si>
  <si>
    <t>15may2016</t>
  </si>
  <si>
    <t>24mar2017</t>
  </si>
  <si>
    <t>01nov2016</t>
  </si>
  <si>
    <t>16sep2016</t>
  </si>
  <si>
    <t>04apr2017</t>
  </si>
  <si>
    <t>% of Financial Aid Recipients Earning Over $25k Six Years After Entry</t>
  </si>
  <si>
    <t>Median Earnings 6 Years After Entry for Financial Aid Recipients</t>
  </si>
  <si>
    <t xml:space="preserve">Mean Earnings 6 Years After Entry for Financial Aid Recipients </t>
  </si>
  <si>
    <t># Financial Aid Recipients Not Enrolled (Working and Non-Working) After 6 Years (Count for % over $25k)</t>
  </si>
  <si>
    <t># Financial Aid Recipients Working and Not Enrolled After 6 Years (Count for Mean and Median)</t>
  </si>
  <si>
    <t># Financial Aid Recipients Not Enrolled and Not Working 6 Years After Entry</t>
  </si>
  <si>
    <t># in Repayment for CDR</t>
  </si>
  <si>
    <t># Defaulters</t>
  </si>
  <si>
    <t># Students in Repayment Rate Cohort</t>
  </si>
  <si>
    <t># Students Repaying</t>
  </si>
  <si>
    <t>3 Year Repayment Rate</t>
  </si>
  <si>
    <t># Locations</t>
  </si>
  <si>
    <t>12 Month Unduplicated Enrollment</t>
  </si>
  <si>
    <t>Close or Eligiblity Loss Date</t>
  </si>
  <si>
    <t>New Accreditor Date</t>
  </si>
  <si>
    <t>App Date</t>
  </si>
  <si>
    <t>Accreditor Applied To</t>
  </si>
  <si>
    <t>Status</t>
  </si>
  <si>
    <t>Certification Type</t>
  </si>
  <si>
    <t>State</t>
  </si>
  <si>
    <t>Name</t>
  </si>
  <si>
    <t>See Summary sheet for notes, sources, and caveats</t>
  </si>
  <si>
    <t>Note: This file has been updated to reflect that Bristol University is not applying to ACCSC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</si>
</sst>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m/dd/yy;@"/>
    <numFmt numFmtId="165" formatCode="_(* #,##0_);_(* \(#,##0\);_(* &quot;-&quot;??_);_(@_)"/>
  </numFmts>
  <fonts count="10" x14ac:knownFonts="1">
    <font>
      <sz val="11"/>
      <color theme="1"/>
      <name val="Calibri"/>
      <family val="2"/>
      <scheme val="minor"/>
    </font>
    <font>
      <sz val="12"/>
      <color theme="1"/>
      <name val="Calibri"/>
      <family val="2"/>
      <scheme val="minor"/>
    </font>
    <font>
      <b/>
      <sz val="11"/>
      <color theme="0"/>
      <name val="Calibri"/>
      <family val="2"/>
      <scheme val="minor"/>
    </font>
    <font>
      <sz val="9"/>
      <color theme="1"/>
      <name val="Calibri"/>
      <family val="2"/>
      <scheme val="minor"/>
    </font>
    <font>
      <u/>
      <sz val="11"/>
      <color theme="1"/>
      <name val="Calibri"/>
      <family val="2"/>
      <scheme val="minor"/>
    </font>
    <font>
      <i/>
      <sz val="11"/>
      <color theme="1"/>
      <name val="Calibri"/>
      <family val="2"/>
      <scheme val="minor"/>
    </font>
    <font>
      <sz val="11"/>
      <color theme="1"/>
      <name val="Calibri"/>
      <family val="2"/>
      <scheme val="minor"/>
    </font>
    <font>
      <sz val="10"/>
      <name val="Arial"/>
      <family val="2"/>
    </font>
    <font>
      <sz val="10"/>
      <color rgb="FFFF0000"/>
      <name val="Arial"/>
      <family val="2"/>
    </font>
    <font>
      <sz val="9"/>
      <color rgb="FFFF0000"/>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9" fontId="6" fillId="0" borderId="0" applyFont="0" applyFill="0" applyBorder="0" applyAlignment="0" applyProtection="0"/>
    <xf numFmtId="43" fontId="6" fillId="0" borderId="0" applyFont="0" applyFill="0" applyBorder="0" applyAlignment="0" applyProtection="0"/>
    <xf numFmtId="0" fontId="7" fillId="0" borderId="0"/>
  </cellStyleXfs>
  <cellXfs count="18">
    <xf numFmtId="0" fontId="0" fillId="0" borderId="0" xfId="0"/>
    <xf numFmtId="0" fontId="2" fillId="2" borderId="1" xfId="0" applyFont="1" applyFill="1" applyBorder="1" applyAlignment="1">
      <alignment horizontal="center" wrapText="1"/>
    </xf>
    <xf numFmtId="0" fontId="3" fillId="0" borderId="0" xfId="0" applyFont="1"/>
    <xf numFmtId="0" fontId="0" fillId="0" borderId="1" xfId="0" applyBorder="1"/>
    <xf numFmtId="164" fontId="0" fillId="0" borderId="1" xfId="0" applyNumberFormat="1" applyBorder="1"/>
    <xf numFmtId="0" fontId="0" fillId="0" borderId="1" xfId="0" applyBorder="1" applyAlignment="1">
      <alignment wrapText="1"/>
    </xf>
    <xf numFmtId="0" fontId="1" fillId="0" borderId="0" xfId="1"/>
    <xf numFmtId="0" fontId="0" fillId="0" borderId="0" xfId="0" applyAlignment="1">
      <alignment wrapText="1"/>
    </xf>
    <xf numFmtId="9" fontId="0" fillId="0" borderId="0" xfId="2" applyFont="1" applyAlignment="1">
      <alignment horizontal="center"/>
    </xf>
    <xf numFmtId="0" fontId="0" fillId="0" borderId="0" xfId="0" applyAlignment="1">
      <alignment horizontal="center" wrapText="1"/>
    </xf>
    <xf numFmtId="0" fontId="0" fillId="0" borderId="0" xfId="0" applyAlignment="1">
      <alignment horizontal="center"/>
    </xf>
    <xf numFmtId="165" fontId="0" fillId="0" borderId="0" xfId="3" applyNumberFormat="1" applyFont="1" applyAlignment="1">
      <alignment horizontal="center"/>
    </xf>
    <xf numFmtId="0" fontId="7" fillId="0" borderId="0" xfId="4"/>
    <xf numFmtId="0" fontId="7" fillId="0" borderId="0" xfId="4" applyAlignment="1">
      <alignment wrapText="1"/>
    </xf>
    <xf numFmtId="0" fontId="8" fillId="0" borderId="0" xfId="4" applyFont="1"/>
    <xf numFmtId="0" fontId="0" fillId="0" borderId="0" xfId="0" applyFont="1" applyAlignment="1">
      <alignment horizontal="left" vertical="top" wrapText="1"/>
    </xf>
    <xf numFmtId="9" fontId="0" fillId="0" borderId="0" xfId="2" applyFont="1"/>
    <xf numFmtId="0" fontId="9" fillId="0" borderId="0" xfId="0" applyFont="1" applyAlignment="1">
      <alignment horizontal="left" vertical="center" wrapText="1"/>
    </xf>
  </cellXfs>
  <cellStyles count="5">
    <cellStyle name="Comma" xfId="3" builtinId="3"/>
    <cellStyle name="Normal" xfId="0" builtinId="0"/>
    <cellStyle name="Normal 2" xfId="1"/>
    <cellStyle name="Normal 3" xfId="4"/>
    <cellStyle name="Percent" xfId="2" builtinId="5"/>
  </cellStyles>
  <dxfs count="2">
    <dxf>
      <numFmt numFmtId="166" formatCode=";;;"/>
    </dxf>
    <dxf>
      <numFmt numFmtId="166"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0"/>
  <sheetViews>
    <sheetView tabSelected="1" workbookViewId="0">
      <selection activeCell="B4" sqref="B4"/>
    </sheetView>
  </sheetViews>
  <sheetFormatPr defaultColWidth="9.140625" defaultRowHeight="12" x14ac:dyDescent="0.2"/>
  <cols>
    <col min="1" max="1" width="7.7109375" style="2" bestFit="1" customWidth="1"/>
    <col min="2" max="2" width="41.42578125" style="2" customWidth="1"/>
    <col min="3" max="3" width="14.140625" style="2" customWidth="1"/>
    <col min="4" max="4" width="6.85546875" style="2" customWidth="1"/>
    <col min="5" max="5" width="8.140625" style="2" customWidth="1"/>
    <col min="6" max="6" width="23.42578125" style="2" customWidth="1"/>
    <col min="7" max="7" width="11.140625" style="2" customWidth="1"/>
    <col min="8" max="9" width="11.42578125" style="2" customWidth="1"/>
    <col min="10" max="10" width="9.28515625" style="2" customWidth="1"/>
    <col min="11" max="16" width="9.140625" style="2" customWidth="1"/>
    <col min="17" max="16384" width="9.140625" style="2"/>
  </cols>
  <sheetData>
    <row r="1" spans="1:15" ht="60" x14ac:dyDescent="0.25">
      <c r="A1" s="1" t="s">
        <v>0</v>
      </c>
      <c r="B1" s="1" t="s">
        <v>1</v>
      </c>
      <c r="C1" s="1" t="s">
        <v>2</v>
      </c>
      <c r="D1" s="1" t="s">
        <v>3</v>
      </c>
      <c r="E1" s="1" t="s">
        <v>4</v>
      </c>
      <c r="F1" s="1" t="s">
        <v>5</v>
      </c>
      <c r="G1" s="1" t="s">
        <v>6</v>
      </c>
      <c r="H1" s="1" t="s">
        <v>7</v>
      </c>
      <c r="I1" s="1" t="s">
        <v>8</v>
      </c>
      <c r="J1" s="1" t="s">
        <v>9</v>
      </c>
    </row>
    <row r="2" spans="1:15" ht="24.6" customHeight="1" x14ac:dyDescent="0.25">
      <c r="A2" s="3" t="s">
        <v>375</v>
      </c>
      <c r="B2" s="5" t="s">
        <v>376</v>
      </c>
      <c r="C2" s="3" t="s">
        <v>377</v>
      </c>
      <c r="D2" s="3" t="s">
        <v>378</v>
      </c>
      <c r="E2" s="3" t="s">
        <v>14</v>
      </c>
      <c r="F2" s="3" t="s">
        <v>15</v>
      </c>
      <c r="G2" s="3" t="s">
        <v>33</v>
      </c>
      <c r="H2" s="4">
        <v>42718</v>
      </c>
      <c r="I2" s="3" t="s">
        <v>17</v>
      </c>
      <c r="J2" s="4" t="s">
        <v>17</v>
      </c>
    </row>
    <row r="3" spans="1:15" ht="15" x14ac:dyDescent="0.25">
      <c r="A3" s="3" t="s">
        <v>287</v>
      </c>
      <c r="B3" s="5" t="s">
        <v>288</v>
      </c>
      <c r="C3" s="3" t="s">
        <v>289</v>
      </c>
      <c r="D3" s="3" t="s">
        <v>276</v>
      </c>
      <c r="E3" s="3" t="s">
        <v>14</v>
      </c>
      <c r="F3" s="3" t="s">
        <v>15</v>
      </c>
      <c r="G3" s="3" t="s">
        <v>25</v>
      </c>
      <c r="H3" s="4">
        <v>42759</v>
      </c>
      <c r="I3" s="3" t="s">
        <v>17</v>
      </c>
      <c r="J3" s="4" t="s">
        <v>17</v>
      </c>
    </row>
    <row r="4" spans="1:15" ht="15" x14ac:dyDescent="0.25">
      <c r="A4" s="3" t="s">
        <v>608</v>
      </c>
      <c r="B4" s="5" t="s">
        <v>609</v>
      </c>
      <c r="C4" s="3" t="s">
        <v>610</v>
      </c>
      <c r="D4" s="3" t="s">
        <v>604</v>
      </c>
      <c r="E4" s="3" t="s">
        <v>14</v>
      </c>
      <c r="F4" s="3" t="s">
        <v>15</v>
      </c>
      <c r="G4" s="3" t="s">
        <v>33</v>
      </c>
      <c r="H4" s="4">
        <v>42790</v>
      </c>
      <c r="I4" s="3" t="s">
        <v>17</v>
      </c>
      <c r="J4" s="4" t="s">
        <v>17</v>
      </c>
      <c r="L4" s="17" t="s">
        <v>931</v>
      </c>
      <c r="M4" s="17"/>
      <c r="N4" s="17"/>
      <c r="O4" s="17"/>
    </row>
    <row r="5" spans="1:15" ht="15" x14ac:dyDescent="0.25">
      <c r="A5" s="3" t="s">
        <v>26</v>
      </c>
      <c r="B5" s="5" t="s">
        <v>27</v>
      </c>
      <c r="C5" s="3" t="s">
        <v>28</v>
      </c>
      <c r="D5" s="3" t="s">
        <v>21</v>
      </c>
      <c r="E5" s="3" t="s">
        <v>14</v>
      </c>
      <c r="F5" s="3" t="s">
        <v>29</v>
      </c>
      <c r="G5" s="3"/>
      <c r="H5" s="4" t="s">
        <v>17</v>
      </c>
      <c r="I5" s="3" t="s">
        <v>17</v>
      </c>
      <c r="J5" s="4" t="s">
        <v>17</v>
      </c>
      <c r="L5" s="17"/>
      <c r="M5" s="17"/>
      <c r="N5" s="17"/>
      <c r="O5" s="17"/>
    </row>
    <row r="6" spans="1:15" ht="15" x14ac:dyDescent="0.25">
      <c r="A6" s="3" t="s">
        <v>172</v>
      </c>
      <c r="B6" s="5" t="s">
        <v>173</v>
      </c>
      <c r="C6" s="3" t="s">
        <v>174</v>
      </c>
      <c r="D6" s="3" t="s">
        <v>168</v>
      </c>
      <c r="E6" s="3" t="s">
        <v>14</v>
      </c>
      <c r="F6" s="3" t="s">
        <v>15</v>
      </c>
      <c r="G6" s="3" t="s">
        <v>25</v>
      </c>
      <c r="H6" s="4">
        <v>42604</v>
      </c>
      <c r="I6" s="3" t="s">
        <v>17</v>
      </c>
      <c r="J6" s="4" t="s">
        <v>17</v>
      </c>
      <c r="L6" s="17"/>
      <c r="M6" s="17"/>
      <c r="N6" s="17"/>
      <c r="O6" s="17"/>
    </row>
    <row r="7" spans="1:15" ht="15" x14ac:dyDescent="0.25">
      <c r="A7" s="3" t="s">
        <v>34</v>
      </c>
      <c r="B7" s="5" t="s">
        <v>35</v>
      </c>
      <c r="C7" s="3" t="s">
        <v>36</v>
      </c>
      <c r="D7" s="3" t="s">
        <v>21</v>
      </c>
      <c r="E7" s="3" t="s">
        <v>14</v>
      </c>
      <c r="F7" s="3" t="s">
        <v>29</v>
      </c>
      <c r="G7" s="3" t="s">
        <v>16</v>
      </c>
      <c r="H7" s="4">
        <v>42804</v>
      </c>
      <c r="I7" s="3" t="s">
        <v>17</v>
      </c>
      <c r="J7" s="4" t="s">
        <v>17</v>
      </c>
      <c r="L7" s="17"/>
      <c r="M7" s="17"/>
      <c r="N7" s="17"/>
      <c r="O7" s="17"/>
    </row>
    <row r="8" spans="1:15" ht="15" x14ac:dyDescent="0.25">
      <c r="A8" s="3" t="s">
        <v>37</v>
      </c>
      <c r="B8" s="5" t="s">
        <v>38</v>
      </c>
      <c r="C8" s="3" t="s">
        <v>39</v>
      </c>
      <c r="D8" s="3" t="s">
        <v>40</v>
      </c>
      <c r="E8" s="3" t="s">
        <v>41</v>
      </c>
      <c r="F8" s="3" t="s">
        <v>42</v>
      </c>
      <c r="G8" s="3"/>
      <c r="H8" s="4"/>
      <c r="I8" s="3" t="s">
        <v>17</v>
      </c>
      <c r="J8" s="4"/>
    </row>
    <row r="9" spans="1:15" ht="15" x14ac:dyDescent="0.25">
      <c r="A9" s="3" t="s">
        <v>332</v>
      </c>
      <c r="B9" s="5" t="s">
        <v>333</v>
      </c>
      <c r="C9" s="3" t="s">
        <v>334</v>
      </c>
      <c r="D9" s="3" t="s">
        <v>331</v>
      </c>
      <c r="E9" s="3" t="s">
        <v>14</v>
      </c>
      <c r="F9" s="3" t="s">
        <v>15</v>
      </c>
      <c r="G9" s="3" t="s">
        <v>25</v>
      </c>
      <c r="H9" s="4">
        <v>42766</v>
      </c>
      <c r="I9" s="3" t="s">
        <v>17</v>
      </c>
      <c r="J9" s="4" t="s">
        <v>17</v>
      </c>
    </row>
    <row r="10" spans="1:15" ht="15" x14ac:dyDescent="0.25">
      <c r="A10" s="3" t="s">
        <v>718</v>
      </c>
      <c r="B10" s="5" t="s">
        <v>333</v>
      </c>
      <c r="C10" s="3" t="s">
        <v>719</v>
      </c>
      <c r="D10" s="3" t="s">
        <v>695</v>
      </c>
      <c r="E10" s="3" t="s">
        <v>14</v>
      </c>
      <c r="F10" s="3" t="s">
        <v>15</v>
      </c>
      <c r="G10" s="3" t="s">
        <v>720</v>
      </c>
      <c r="H10" s="4">
        <v>42755</v>
      </c>
      <c r="I10" s="3" t="s">
        <v>17</v>
      </c>
      <c r="J10" s="4" t="s">
        <v>17</v>
      </c>
    </row>
    <row r="11" spans="1:15" ht="15" x14ac:dyDescent="0.25">
      <c r="A11" s="3" t="s">
        <v>133</v>
      </c>
      <c r="B11" s="5" t="s">
        <v>134</v>
      </c>
      <c r="C11" s="3" t="s">
        <v>135</v>
      </c>
      <c r="D11" s="3" t="s">
        <v>40</v>
      </c>
      <c r="E11" s="3" t="s">
        <v>14</v>
      </c>
      <c r="F11" s="3" t="s">
        <v>15</v>
      </c>
      <c r="G11" s="3" t="s">
        <v>136</v>
      </c>
      <c r="H11" s="4">
        <v>42802</v>
      </c>
      <c r="I11" s="3" t="s">
        <v>17</v>
      </c>
      <c r="J11" s="4" t="s">
        <v>17</v>
      </c>
    </row>
    <row r="12" spans="1:15" ht="15" x14ac:dyDescent="0.25">
      <c r="A12" s="3" t="s">
        <v>406</v>
      </c>
      <c r="B12" s="5" t="s">
        <v>407</v>
      </c>
      <c r="C12" s="3" t="s">
        <v>408</v>
      </c>
      <c r="D12" s="3" t="s">
        <v>399</v>
      </c>
      <c r="E12" s="3" t="s">
        <v>41</v>
      </c>
      <c r="F12" s="3" t="s">
        <v>55</v>
      </c>
      <c r="G12" s="3"/>
      <c r="H12" s="4" t="s">
        <v>17</v>
      </c>
      <c r="I12" s="3" t="s">
        <v>17</v>
      </c>
      <c r="J12" s="4">
        <v>42820</v>
      </c>
    </row>
    <row r="13" spans="1:15" ht="15" x14ac:dyDescent="0.25">
      <c r="A13" s="3" t="s">
        <v>63</v>
      </c>
      <c r="B13" s="5" t="s">
        <v>64</v>
      </c>
      <c r="C13" s="3" t="s">
        <v>65</v>
      </c>
      <c r="D13" s="3" t="s">
        <v>40</v>
      </c>
      <c r="E13" s="3" t="s">
        <v>14</v>
      </c>
      <c r="F13" s="3" t="s">
        <v>59</v>
      </c>
      <c r="G13" s="3" t="s">
        <v>25</v>
      </c>
      <c r="H13" s="4">
        <v>42564</v>
      </c>
      <c r="I13" s="3" t="s">
        <v>25</v>
      </c>
      <c r="J13" s="4" t="s">
        <v>17</v>
      </c>
    </row>
    <row r="14" spans="1:15" ht="15" x14ac:dyDescent="0.25">
      <c r="A14" s="3" t="s">
        <v>60</v>
      </c>
      <c r="B14" s="5" t="s">
        <v>61</v>
      </c>
      <c r="C14" s="3" t="s">
        <v>62</v>
      </c>
      <c r="D14" s="3" t="s">
        <v>40</v>
      </c>
      <c r="E14" s="3" t="s">
        <v>41</v>
      </c>
      <c r="F14" s="3" t="s">
        <v>55</v>
      </c>
      <c r="G14" s="3"/>
      <c r="H14" s="4" t="s">
        <v>17</v>
      </c>
      <c r="I14" s="3" t="s">
        <v>17</v>
      </c>
      <c r="J14" s="4">
        <v>42818</v>
      </c>
    </row>
    <row r="15" spans="1:15" ht="15" x14ac:dyDescent="0.25">
      <c r="A15" s="3" t="s">
        <v>192</v>
      </c>
      <c r="B15" s="5" t="s">
        <v>193</v>
      </c>
      <c r="C15" s="3" t="s">
        <v>194</v>
      </c>
      <c r="D15" s="3" t="s">
        <v>185</v>
      </c>
      <c r="E15" s="3" t="s">
        <v>14</v>
      </c>
      <c r="F15" s="3" t="s">
        <v>59</v>
      </c>
      <c r="G15" s="3" t="s">
        <v>25</v>
      </c>
      <c r="H15" s="4">
        <v>42536</v>
      </c>
      <c r="I15" s="3" t="s">
        <v>25</v>
      </c>
      <c r="J15" s="4" t="s">
        <v>17</v>
      </c>
    </row>
    <row r="16" spans="1:15" ht="15" x14ac:dyDescent="0.25">
      <c r="A16" s="3" t="s">
        <v>542</v>
      </c>
      <c r="B16" s="5" t="s">
        <v>543</v>
      </c>
      <c r="C16" s="3" t="s">
        <v>539</v>
      </c>
      <c r="D16" s="3" t="s">
        <v>540</v>
      </c>
      <c r="E16" s="3" t="s">
        <v>14</v>
      </c>
      <c r="F16" s="3" t="s">
        <v>59</v>
      </c>
      <c r="G16" s="3" t="s">
        <v>25</v>
      </c>
      <c r="H16" s="4">
        <v>42538</v>
      </c>
      <c r="I16" s="3" t="s">
        <v>25</v>
      </c>
      <c r="J16" s="4" t="s">
        <v>17</v>
      </c>
    </row>
    <row r="17" spans="1:10" ht="15" x14ac:dyDescent="0.25">
      <c r="A17" s="3" t="s">
        <v>203</v>
      </c>
      <c r="B17" s="5" t="s">
        <v>204</v>
      </c>
      <c r="C17" s="3" t="s">
        <v>205</v>
      </c>
      <c r="D17" s="3" t="s">
        <v>185</v>
      </c>
      <c r="E17" s="3" t="s">
        <v>14</v>
      </c>
      <c r="F17" s="3" t="s">
        <v>15</v>
      </c>
      <c r="G17" s="3" t="s">
        <v>22</v>
      </c>
      <c r="H17" s="4">
        <v>42800</v>
      </c>
      <c r="I17" s="3" t="s">
        <v>17</v>
      </c>
      <c r="J17" s="4" t="s">
        <v>17</v>
      </c>
    </row>
    <row r="18" spans="1:10" ht="15" x14ac:dyDescent="0.25">
      <c r="A18" s="3" t="s">
        <v>18</v>
      </c>
      <c r="B18" s="5" t="s">
        <v>19</v>
      </c>
      <c r="C18" s="3" t="s">
        <v>20</v>
      </c>
      <c r="D18" s="3" t="s">
        <v>21</v>
      </c>
      <c r="E18" s="3" t="s">
        <v>14</v>
      </c>
      <c r="F18" s="3" t="s">
        <v>15</v>
      </c>
      <c r="G18" s="3" t="s">
        <v>22</v>
      </c>
      <c r="H18" s="4">
        <v>42801</v>
      </c>
      <c r="I18" s="3" t="s">
        <v>17</v>
      </c>
      <c r="J18" s="4" t="s">
        <v>17</v>
      </c>
    </row>
    <row r="19" spans="1:10" ht="15" x14ac:dyDescent="0.25">
      <c r="A19" s="3" t="s">
        <v>703</v>
      </c>
      <c r="B19" s="5" t="s">
        <v>704</v>
      </c>
      <c r="C19" s="3" t="s">
        <v>702</v>
      </c>
      <c r="D19" s="3" t="s">
        <v>695</v>
      </c>
      <c r="E19" s="3" t="s">
        <v>14</v>
      </c>
      <c r="F19" s="3" t="s">
        <v>59</v>
      </c>
      <c r="G19" s="3" t="s">
        <v>258</v>
      </c>
      <c r="H19" s="4">
        <v>42045</v>
      </c>
      <c r="I19" s="3" t="s">
        <v>258</v>
      </c>
      <c r="J19" s="4" t="s">
        <v>17</v>
      </c>
    </row>
    <row r="20" spans="1:10" ht="15" x14ac:dyDescent="0.25">
      <c r="A20" s="3" t="s">
        <v>528</v>
      </c>
      <c r="B20" s="5" t="s">
        <v>529</v>
      </c>
      <c r="C20" s="3" t="s">
        <v>530</v>
      </c>
      <c r="D20" s="3" t="s">
        <v>504</v>
      </c>
      <c r="E20" s="3" t="s">
        <v>41</v>
      </c>
      <c r="F20" s="3" t="s">
        <v>55</v>
      </c>
      <c r="G20" s="3"/>
      <c r="H20" s="4" t="s">
        <v>17</v>
      </c>
      <c r="I20" s="3" t="s">
        <v>17</v>
      </c>
      <c r="J20" s="4">
        <v>42815</v>
      </c>
    </row>
    <row r="21" spans="1:10" ht="15" x14ac:dyDescent="0.25">
      <c r="A21" s="3" t="s">
        <v>616</v>
      </c>
      <c r="B21" s="5" t="s">
        <v>617</v>
      </c>
      <c r="C21" s="3" t="s">
        <v>618</v>
      </c>
      <c r="D21" s="3" t="s">
        <v>604</v>
      </c>
      <c r="E21" s="3" t="s">
        <v>14</v>
      </c>
      <c r="F21" s="3" t="s">
        <v>15</v>
      </c>
      <c r="G21" s="3" t="s">
        <v>33</v>
      </c>
      <c r="H21" s="4">
        <v>42726</v>
      </c>
      <c r="I21" s="3" t="s">
        <v>17</v>
      </c>
      <c r="J21" s="4" t="s">
        <v>17</v>
      </c>
    </row>
    <row r="22" spans="1:10" ht="15" x14ac:dyDescent="0.25">
      <c r="A22" s="3" t="s">
        <v>121</v>
      </c>
      <c r="B22" s="5" t="s">
        <v>122</v>
      </c>
      <c r="C22" s="3" t="s">
        <v>123</v>
      </c>
      <c r="D22" s="3" t="s">
        <v>40</v>
      </c>
      <c r="E22" s="3" t="s">
        <v>14</v>
      </c>
      <c r="F22" s="3" t="s">
        <v>15</v>
      </c>
      <c r="G22" s="3" t="s">
        <v>33</v>
      </c>
      <c r="H22" s="4">
        <v>42807</v>
      </c>
      <c r="I22" s="3" t="s">
        <v>17</v>
      </c>
      <c r="J22" s="4" t="s">
        <v>17</v>
      </c>
    </row>
    <row r="23" spans="1:10" ht="15" x14ac:dyDescent="0.25">
      <c r="A23" s="3" t="s">
        <v>364</v>
      </c>
      <c r="B23" s="5" t="s">
        <v>365</v>
      </c>
      <c r="C23" s="3" t="s">
        <v>366</v>
      </c>
      <c r="D23" s="3" t="s">
        <v>367</v>
      </c>
      <c r="E23" s="3" t="s">
        <v>14</v>
      </c>
      <c r="F23" s="3" t="s">
        <v>15</v>
      </c>
      <c r="G23" s="3" t="s">
        <v>33</v>
      </c>
      <c r="H23" s="4">
        <v>42725</v>
      </c>
      <c r="I23" s="3" t="s">
        <v>17</v>
      </c>
      <c r="J23" s="4" t="s">
        <v>17</v>
      </c>
    </row>
    <row r="24" spans="1:10" ht="15" x14ac:dyDescent="0.25">
      <c r="A24" s="3" t="s">
        <v>284</v>
      </c>
      <c r="B24" s="5" t="s">
        <v>285</v>
      </c>
      <c r="C24" s="3" t="s">
        <v>286</v>
      </c>
      <c r="D24" s="3" t="s">
        <v>276</v>
      </c>
      <c r="E24" s="3" t="s">
        <v>41</v>
      </c>
      <c r="F24" s="3" t="s">
        <v>55</v>
      </c>
      <c r="G24" s="3"/>
      <c r="H24" s="4" t="s">
        <v>17</v>
      </c>
      <c r="I24" s="3" t="s">
        <v>17</v>
      </c>
      <c r="J24" s="4">
        <v>42810</v>
      </c>
    </row>
    <row r="25" spans="1:10" ht="15" x14ac:dyDescent="0.25">
      <c r="A25" s="3" t="s">
        <v>92</v>
      </c>
      <c r="B25" s="5" t="s">
        <v>27</v>
      </c>
      <c r="C25" s="3" t="s">
        <v>93</v>
      </c>
      <c r="D25" s="3" t="s">
        <v>40</v>
      </c>
      <c r="E25" s="3" t="s">
        <v>14</v>
      </c>
      <c r="F25" s="3" t="s">
        <v>29</v>
      </c>
      <c r="G25" s="3"/>
      <c r="H25" s="4" t="s">
        <v>17</v>
      </c>
      <c r="I25" s="3" t="s">
        <v>17</v>
      </c>
      <c r="J25" s="4" t="s">
        <v>17</v>
      </c>
    </row>
    <row r="26" spans="1:10" ht="15" x14ac:dyDescent="0.25">
      <c r="A26" s="3" t="s">
        <v>328</v>
      </c>
      <c r="B26" s="5" t="s">
        <v>329</v>
      </c>
      <c r="C26" s="3" t="s">
        <v>330</v>
      </c>
      <c r="D26" s="3" t="s">
        <v>331</v>
      </c>
      <c r="E26" s="3" t="s">
        <v>14</v>
      </c>
      <c r="F26" s="3" t="s">
        <v>15</v>
      </c>
      <c r="G26" s="3" t="s">
        <v>25</v>
      </c>
      <c r="H26" s="4">
        <v>42613</v>
      </c>
      <c r="I26" s="3" t="s">
        <v>17</v>
      </c>
      <c r="J26" s="4" t="s">
        <v>17</v>
      </c>
    </row>
    <row r="27" spans="1:10" ht="15" x14ac:dyDescent="0.25">
      <c r="A27" s="3" t="s">
        <v>100</v>
      </c>
      <c r="B27" s="5" t="s">
        <v>101</v>
      </c>
      <c r="C27" s="3" t="s">
        <v>102</v>
      </c>
      <c r="D27" s="3" t="s">
        <v>40</v>
      </c>
      <c r="E27" s="3" t="s">
        <v>14</v>
      </c>
      <c r="F27" s="3" t="s">
        <v>15</v>
      </c>
      <c r="G27" s="3" t="s">
        <v>33</v>
      </c>
      <c r="H27" s="4">
        <v>42676</v>
      </c>
      <c r="I27" s="3" t="s">
        <v>17</v>
      </c>
      <c r="J27" s="4" t="s">
        <v>17</v>
      </c>
    </row>
    <row r="28" spans="1:10" ht="15" x14ac:dyDescent="0.25">
      <c r="A28" s="3" t="s">
        <v>594</v>
      </c>
      <c r="B28" s="5" t="s">
        <v>595</v>
      </c>
      <c r="C28" s="3" t="s">
        <v>596</v>
      </c>
      <c r="D28" s="3" t="s">
        <v>550</v>
      </c>
      <c r="E28" s="3" t="s">
        <v>14</v>
      </c>
      <c r="F28" s="3" t="s">
        <v>15</v>
      </c>
      <c r="G28" s="3" t="s">
        <v>16</v>
      </c>
      <c r="H28" s="4">
        <v>42804</v>
      </c>
      <c r="I28" s="3" t="s">
        <v>17</v>
      </c>
      <c r="J28" s="4" t="s">
        <v>17</v>
      </c>
    </row>
    <row r="29" spans="1:10" ht="15" x14ac:dyDescent="0.25">
      <c r="A29" s="3" t="s">
        <v>437</v>
      </c>
      <c r="B29" s="5" t="s">
        <v>438</v>
      </c>
      <c r="C29" s="3" t="s">
        <v>439</v>
      </c>
      <c r="D29" s="3" t="s">
        <v>436</v>
      </c>
      <c r="E29" s="3" t="s">
        <v>14</v>
      </c>
      <c r="F29" s="3" t="s">
        <v>15</v>
      </c>
      <c r="G29" s="3" t="s">
        <v>33</v>
      </c>
      <c r="H29" s="4">
        <v>42797</v>
      </c>
      <c r="I29" s="3" t="s">
        <v>17</v>
      </c>
      <c r="J29" s="4" t="s">
        <v>17</v>
      </c>
    </row>
    <row r="30" spans="1:10" ht="15" x14ac:dyDescent="0.25">
      <c r="A30" s="3" t="s">
        <v>49</v>
      </c>
      <c r="B30" s="5" t="s">
        <v>50</v>
      </c>
      <c r="C30" s="3" t="s">
        <v>51</v>
      </c>
      <c r="D30" s="3" t="s">
        <v>40</v>
      </c>
      <c r="E30" s="3" t="s">
        <v>14</v>
      </c>
      <c r="F30" s="3" t="s">
        <v>15</v>
      </c>
      <c r="G30" s="3" t="s">
        <v>33</v>
      </c>
      <c r="H30" s="4">
        <v>42076</v>
      </c>
      <c r="I30" s="3" t="s">
        <v>17</v>
      </c>
      <c r="J30" s="4" t="s">
        <v>17</v>
      </c>
    </row>
    <row r="31" spans="1:10" ht="15" x14ac:dyDescent="0.25">
      <c r="A31" s="3" t="s">
        <v>396</v>
      </c>
      <c r="B31" s="5" t="s">
        <v>397</v>
      </c>
      <c r="C31" s="3" t="s">
        <v>398</v>
      </c>
      <c r="D31" s="3" t="s">
        <v>399</v>
      </c>
      <c r="E31" s="3" t="s">
        <v>14</v>
      </c>
      <c r="F31" s="3" t="s">
        <v>15</v>
      </c>
      <c r="G31" s="3" t="s">
        <v>25</v>
      </c>
      <c r="H31" s="4">
        <v>42633</v>
      </c>
      <c r="I31" s="3" t="s">
        <v>17</v>
      </c>
      <c r="J31" s="4" t="s">
        <v>17</v>
      </c>
    </row>
    <row r="32" spans="1:10" ht="15" x14ac:dyDescent="0.25">
      <c r="A32" s="3" t="s">
        <v>715</v>
      </c>
      <c r="B32" s="5" t="s">
        <v>716</v>
      </c>
      <c r="C32" s="3" t="s">
        <v>717</v>
      </c>
      <c r="D32" s="3" t="s">
        <v>695</v>
      </c>
      <c r="E32" s="3" t="s">
        <v>14</v>
      </c>
      <c r="F32" s="3" t="s">
        <v>15</v>
      </c>
      <c r="G32" s="3" t="s">
        <v>25</v>
      </c>
      <c r="H32" s="4">
        <v>42564</v>
      </c>
      <c r="I32" s="3" t="s">
        <v>17</v>
      </c>
      <c r="J32" s="4" t="s">
        <v>17</v>
      </c>
    </row>
    <row r="33" spans="1:10" ht="15" x14ac:dyDescent="0.25">
      <c r="A33" s="3" t="s">
        <v>501</v>
      </c>
      <c r="B33" s="5" t="s">
        <v>502</v>
      </c>
      <c r="C33" s="3" t="s">
        <v>503</v>
      </c>
      <c r="D33" s="3" t="s">
        <v>504</v>
      </c>
      <c r="E33" s="3" t="s">
        <v>14</v>
      </c>
      <c r="F33" s="3" t="s">
        <v>15</v>
      </c>
      <c r="G33" s="3" t="s">
        <v>33</v>
      </c>
      <c r="H33" s="4">
        <v>42793</v>
      </c>
      <c r="I33" s="3" t="s">
        <v>17</v>
      </c>
      <c r="J33" s="4" t="s">
        <v>17</v>
      </c>
    </row>
    <row r="34" spans="1:10" ht="15" x14ac:dyDescent="0.25">
      <c r="A34" s="3" t="s">
        <v>572</v>
      </c>
      <c r="B34" s="5" t="s">
        <v>502</v>
      </c>
      <c r="C34" s="3" t="s">
        <v>573</v>
      </c>
      <c r="D34" s="3" t="s">
        <v>550</v>
      </c>
      <c r="E34" s="3" t="s">
        <v>14</v>
      </c>
      <c r="F34" s="3" t="s">
        <v>15</v>
      </c>
      <c r="G34" s="3" t="s">
        <v>33</v>
      </c>
      <c r="H34" s="4">
        <v>42724</v>
      </c>
      <c r="I34" s="3" t="s">
        <v>17</v>
      </c>
      <c r="J34" s="4" t="s">
        <v>17</v>
      </c>
    </row>
    <row r="35" spans="1:10" ht="15" x14ac:dyDescent="0.25">
      <c r="A35" s="3" t="s">
        <v>115</v>
      </c>
      <c r="B35" s="5" t="s">
        <v>116</v>
      </c>
      <c r="C35" s="3" t="s">
        <v>108</v>
      </c>
      <c r="D35" s="3" t="s">
        <v>40</v>
      </c>
      <c r="E35" s="3" t="s">
        <v>41</v>
      </c>
      <c r="F35" s="3" t="s">
        <v>42</v>
      </c>
      <c r="G35" s="3"/>
      <c r="H35" s="4" t="s">
        <v>17</v>
      </c>
      <c r="I35" s="3" t="s">
        <v>17</v>
      </c>
      <c r="J35" s="4">
        <v>42313</v>
      </c>
    </row>
    <row r="36" spans="1:10" ht="15" x14ac:dyDescent="0.25">
      <c r="A36" s="3" t="s">
        <v>117</v>
      </c>
      <c r="B36" s="5" t="s">
        <v>118</v>
      </c>
      <c r="C36" s="3" t="s">
        <v>108</v>
      </c>
      <c r="D36" s="3" t="s">
        <v>40</v>
      </c>
      <c r="E36" s="3" t="s">
        <v>41</v>
      </c>
      <c r="F36" s="3" t="s">
        <v>42</v>
      </c>
      <c r="G36" s="3"/>
      <c r="H36" s="4" t="s">
        <v>17</v>
      </c>
      <c r="I36" s="3" t="s">
        <v>17</v>
      </c>
      <c r="J36" s="4" t="s">
        <v>17</v>
      </c>
    </row>
    <row r="37" spans="1:10" ht="15" x14ac:dyDescent="0.25">
      <c r="A37" s="3" t="s">
        <v>165</v>
      </c>
      <c r="B37" s="5" t="s">
        <v>166</v>
      </c>
      <c r="C37" s="3" t="s">
        <v>167</v>
      </c>
      <c r="D37" s="3" t="s">
        <v>168</v>
      </c>
      <c r="E37" s="3" t="s">
        <v>14</v>
      </c>
      <c r="F37" s="3" t="s">
        <v>15</v>
      </c>
      <c r="G37" s="3" t="s">
        <v>16</v>
      </c>
      <c r="H37" s="4">
        <v>42665</v>
      </c>
      <c r="I37" s="3" t="s">
        <v>17</v>
      </c>
      <c r="J37" s="4" t="s">
        <v>17</v>
      </c>
    </row>
    <row r="38" spans="1:10" ht="15" x14ac:dyDescent="0.25">
      <c r="A38" s="3" t="s">
        <v>547</v>
      </c>
      <c r="B38" s="5" t="s">
        <v>548</v>
      </c>
      <c r="C38" s="3" t="s">
        <v>549</v>
      </c>
      <c r="D38" s="3" t="s">
        <v>550</v>
      </c>
      <c r="E38" s="3" t="s">
        <v>14</v>
      </c>
      <c r="F38" s="3" t="s">
        <v>15</v>
      </c>
      <c r="G38" s="3" t="s">
        <v>16</v>
      </c>
      <c r="H38" s="4">
        <v>42763</v>
      </c>
      <c r="I38" s="3" t="s">
        <v>17</v>
      </c>
      <c r="J38" s="4" t="s">
        <v>17</v>
      </c>
    </row>
    <row r="39" spans="1:10" ht="15" x14ac:dyDescent="0.25">
      <c r="A39" s="3" t="s">
        <v>124</v>
      </c>
      <c r="B39" s="5" t="s">
        <v>27</v>
      </c>
      <c r="C39" s="3" t="s">
        <v>123</v>
      </c>
      <c r="D39" s="3" t="s">
        <v>40</v>
      </c>
      <c r="E39" s="3" t="s">
        <v>14</v>
      </c>
      <c r="F39" s="3" t="s">
        <v>29</v>
      </c>
      <c r="G39" s="3"/>
      <c r="H39" s="4" t="s">
        <v>17</v>
      </c>
      <c r="I39" s="3" t="s">
        <v>17</v>
      </c>
      <c r="J39" s="4" t="s">
        <v>17</v>
      </c>
    </row>
    <row r="40" spans="1:10" ht="15" x14ac:dyDescent="0.25">
      <c r="A40" s="3" t="s">
        <v>557</v>
      </c>
      <c r="B40" s="5" t="s">
        <v>548</v>
      </c>
      <c r="C40" s="3" t="s">
        <v>558</v>
      </c>
      <c r="D40" s="3" t="s">
        <v>550</v>
      </c>
      <c r="E40" s="3" t="s">
        <v>14</v>
      </c>
      <c r="F40" s="3" t="s">
        <v>15</v>
      </c>
      <c r="G40" s="3" t="s">
        <v>16</v>
      </c>
      <c r="H40" s="4">
        <v>42763</v>
      </c>
      <c r="I40" s="3" t="s">
        <v>17</v>
      </c>
      <c r="J40" s="4" t="s">
        <v>17</v>
      </c>
    </row>
    <row r="41" spans="1:10" ht="15" x14ac:dyDescent="0.25">
      <c r="A41" s="3" t="s">
        <v>570</v>
      </c>
      <c r="B41" s="5" t="s">
        <v>548</v>
      </c>
      <c r="C41" s="3" t="s">
        <v>571</v>
      </c>
      <c r="D41" s="3" t="s">
        <v>550</v>
      </c>
      <c r="E41" s="3" t="s">
        <v>14</v>
      </c>
      <c r="F41" s="3" t="s">
        <v>15</v>
      </c>
      <c r="G41" s="3" t="s">
        <v>16</v>
      </c>
      <c r="H41" s="4">
        <v>42763</v>
      </c>
      <c r="I41" s="3" t="s">
        <v>17</v>
      </c>
      <c r="J41" s="4" t="s">
        <v>17</v>
      </c>
    </row>
    <row r="42" spans="1:10" ht="15" x14ac:dyDescent="0.25">
      <c r="A42" s="3" t="s">
        <v>574</v>
      </c>
      <c r="B42" s="5" t="s">
        <v>548</v>
      </c>
      <c r="C42" s="3" t="s">
        <v>573</v>
      </c>
      <c r="D42" s="3" t="s">
        <v>550</v>
      </c>
      <c r="E42" s="3" t="s">
        <v>14</v>
      </c>
      <c r="F42" s="3" t="s">
        <v>15</v>
      </c>
      <c r="G42" s="3" t="s">
        <v>16</v>
      </c>
      <c r="H42" s="4">
        <v>42763</v>
      </c>
      <c r="I42" s="3" t="s">
        <v>17</v>
      </c>
      <c r="J42" s="4" t="s">
        <v>17</v>
      </c>
    </row>
    <row r="43" spans="1:10" ht="15" x14ac:dyDescent="0.25">
      <c r="A43" s="3" t="s">
        <v>80</v>
      </c>
      <c r="B43" s="5" t="s">
        <v>81</v>
      </c>
      <c r="C43" s="3" t="s">
        <v>82</v>
      </c>
      <c r="D43" s="3" t="s">
        <v>40</v>
      </c>
      <c r="E43" s="3" t="s">
        <v>14</v>
      </c>
      <c r="F43" s="3" t="s">
        <v>15</v>
      </c>
      <c r="G43" s="3" t="s">
        <v>16</v>
      </c>
      <c r="H43" s="4">
        <v>42763</v>
      </c>
      <c r="I43" s="3" t="s">
        <v>17</v>
      </c>
      <c r="J43" s="4" t="s">
        <v>17</v>
      </c>
    </row>
    <row r="44" spans="1:10" ht="15" x14ac:dyDescent="0.25">
      <c r="A44" s="3" t="s">
        <v>103</v>
      </c>
      <c r="B44" s="5" t="s">
        <v>81</v>
      </c>
      <c r="C44" s="3" t="s">
        <v>104</v>
      </c>
      <c r="D44" s="3" t="s">
        <v>40</v>
      </c>
      <c r="E44" s="3" t="s">
        <v>14</v>
      </c>
      <c r="F44" s="3" t="s">
        <v>15</v>
      </c>
      <c r="G44" s="3" t="s">
        <v>16</v>
      </c>
      <c r="H44" s="4">
        <v>42763</v>
      </c>
      <c r="I44" s="3" t="s">
        <v>17</v>
      </c>
      <c r="J44" s="4" t="s">
        <v>17</v>
      </c>
    </row>
    <row r="45" spans="1:10" ht="15" x14ac:dyDescent="0.25">
      <c r="A45" s="3" t="s">
        <v>562</v>
      </c>
      <c r="B45" s="5" t="s">
        <v>563</v>
      </c>
      <c r="C45" s="3" t="s">
        <v>68</v>
      </c>
      <c r="D45" s="3" t="s">
        <v>550</v>
      </c>
      <c r="E45" s="3" t="s">
        <v>41</v>
      </c>
      <c r="F45" s="3" t="s">
        <v>55</v>
      </c>
      <c r="G45" s="3" t="s">
        <v>16</v>
      </c>
      <c r="H45" s="4">
        <v>42678</v>
      </c>
      <c r="I45" s="3" t="s">
        <v>17</v>
      </c>
      <c r="J45" s="4">
        <v>42779</v>
      </c>
    </row>
    <row r="46" spans="1:10" ht="15" x14ac:dyDescent="0.25">
      <c r="A46" s="3" t="s">
        <v>105</v>
      </c>
      <c r="B46" s="5" t="s">
        <v>81</v>
      </c>
      <c r="C46" s="3" t="s">
        <v>106</v>
      </c>
      <c r="D46" s="3" t="s">
        <v>40</v>
      </c>
      <c r="E46" s="3" t="s">
        <v>14</v>
      </c>
      <c r="F46" s="3" t="s">
        <v>15</v>
      </c>
      <c r="G46" s="3" t="s">
        <v>16</v>
      </c>
      <c r="H46" s="4">
        <v>42763</v>
      </c>
      <c r="I46" s="3" t="s">
        <v>17</v>
      </c>
      <c r="J46" s="4" t="s">
        <v>17</v>
      </c>
    </row>
    <row r="47" spans="1:10" ht="15" x14ac:dyDescent="0.25">
      <c r="A47" s="3" t="s">
        <v>107</v>
      </c>
      <c r="B47" s="5" t="s">
        <v>81</v>
      </c>
      <c r="C47" s="3" t="s">
        <v>108</v>
      </c>
      <c r="D47" s="3" t="s">
        <v>40</v>
      </c>
      <c r="E47" s="3" t="s">
        <v>14</v>
      </c>
      <c r="F47" s="3" t="s">
        <v>15</v>
      </c>
      <c r="G47" s="3" t="s">
        <v>16</v>
      </c>
      <c r="H47" s="4">
        <v>42763</v>
      </c>
      <c r="I47" s="3" t="s">
        <v>17</v>
      </c>
      <c r="J47" s="4" t="s">
        <v>17</v>
      </c>
    </row>
    <row r="48" spans="1:10" ht="15" x14ac:dyDescent="0.25">
      <c r="A48" s="3" t="s">
        <v>144</v>
      </c>
      <c r="B48" s="5" t="s">
        <v>81</v>
      </c>
      <c r="C48" s="3" t="s">
        <v>145</v>
      </c>
      <c r="D48" s="3" t="s">
        <v>40</v>
      </c>
      <c r="E48" s="3" t="s">
        <v>14</v>
      </c>
      <c r="F48" s="3" t="s">
        <v>15</v>
      </c>
      <c r="G48" s="3" t="s">
        <v>16</v>
      </c>
      <c r="H48" s="4">
        <v>42763</v>
      </c>
      <c r="I48" s="3" t="s">
        <v>17</v>
      </c>
      <c r="J48" s="4" t="s">
        <v>17</v>
      </c>
    </row>
    <row r="49" spans="1:10" ht="15" x14ac:dyDescent="0.25">
      <c r="A49" s="3" t="s">
        <v>307</v>
      </c>
      <c r="B49" s="5" t="s">
        <v>81</v>
      </c>
      <c r="C49" s="3" t="s">
        <v>308</v>
      </c>
      <c r="D49" s="3" t="s">
        <v>306</v>
      </c>
      <c r="E49" s="3" t="s">
        <v>14</v>
      </c>
      <c r="F49" s="3" t="s">
        <v>15</v>
      </c>
      <c r="G49" s="3" t="s">
        <v>16</v>
      </c>
      <c r="H49" s="4">
        <v>42763</v>
      </c>
      <c r="I49" s="3" t="s">
        <v>17</v>
      </c>
      <c r="J49" s="4" t="s">
        <v>17</v>
      </c>
    </row>
    <row r="50" spans="1:10" ht="15" x14ac:dyDescent="0.25">
      <c r="A50" s="3" t="s">
        <v>357</v>
      </c>
      <c r="B50" s="5" t="s">
        <v>81</v>
      </c>
      <c r="C50" s="3" t="s">
        <v>358</v>
      </c>
      <c r="D50" s="3" t="s">
        <v>359</v>
      </c>
      <c r="E50" s="3" t="s">
        <v>14</v>
      </c>
      <c r="F50" s="3" t="s">
        <v>15</v>
      </c>
      <c r="G50" s="3" t="s">
        <v>16</v>
      </c>
      <c r="H50" s="4">
        <v>42763</v>
      </c>
      <c r="I50" s="3" t="s">
        <v>17</v>
      </c>
      <c r="J50" s="4" t="s">
        <v>17</v>
      </c>
    </row>
    <row r="51" spans="1:10" ht="15" x14ac:dyDescent="0.25">
      <c r="A51" s="3" t="s">
        <v>360</v>
      </c>
      <c r="B51" s="5" t="s">
        <v>81</v>
      </c>
      <c r="C51" s="3" t="s">
        <v>361</v>
      </c>
      <c r="D51" s="3" t="s">
        <v>359</v>
      </c>
      <c r="E51" s="3" t="s">
        <v>14</v>
      </c>
      <c r="F51" s="3" t="s">
        <v>15</v>
      </c>
      <c r="G51" s="3" t="s">
        <v>16</v>
      </c>
      <c r="H51" s="4">
        <v>42753</v>
      </c>
      <c r="I51" s="3" t="s">
        <v>17</v>
      </c>
      <c r="J51" s="4" t="s">
        <v>17</v>
      </c>
    </row>
    <row r="52" spans="1:10" ht="15" x14ac:dyDescent="0.25">
      <c r="A52" s="3" t="s">
        <v>158</v>
      </c>
      <c r="B52" s="5" t="s">
        <v>159</v>
      </c>
      <c r="C52" s="3" t="s">
        <v>160</v>
      </c>
      <c r="D52" s="3" t="s">
        <v>152</v>
      </c>
      <c r="E52" s="3" t="s">
        <v>14</v>
      </c>
      <c r="F52" s="3" t="s">
        <v>29</v>
      </c>
      <c r="G52" s="3"/>
      <c r="H52" s="4" t="s">
        <v>17</v>
      </c>
      <c r="I52" s="3" t="s">
        <v>17</v>
      </c>
      <c r="J52" s="4" t="s">
        <v>17</v>
      </c>
    </row>
    <row r="53" spans="1:10" ht="15" x14ac:dyDescent="0.25">
      <c r="A53" s="3" t="s">
        <v>362</v>
      </c>
      <c r="B53" s="5" t="s">
        <v>81</v>
      </c>
      <c r="C53" s="3" t="s">
        <v>363</v>
      </c>
      <c r="D53" s="3" t="s">
        <v>359</v>
      </c>
      <c r="E53" s="3" t="s">
        <v>14</v>
      </c>
      <c r="F53" s="3" t="s">
        <v>15</v>
      </c>
      <c r="G53" s="3" t="s">
        <v>16</v>
      </c>
      <c r="H53" s="4">
        <v>42763</v>
      </c>
      <c r="I53" s="3" t="s">
        <v>17</v>
      </c>
      <c r="J53" s="4" t="s">
        <v>17</v>
      </c>
    </row>
    <row r="54" spans="1:10" ht="15" x14ac:dyDescent="0.25">
      <c r="A54" s="3" t="s">
        <v>461</v>
      </c>
      <c r="B54" s="5" t="s">
        <v>81</v>
      </c>
      <c r="C54" s="3" t="s">
        <v>462</v>
      </c>
      <c r="D54" s="3" t="s">
        <v>460</v>
      </c>
      <c r="E54" s="3" t="s">
        <v>14</v>
      </c>
      <c r="F54" s="3" t="s">
        <v>15</v>
      </c>
      <c r="G54" s="3" t="s">
        <v>16</v>
      </c>
      <c r="H54" s="4">
        <v>42763</v>
      </c>
      <c r="I54" s="3" t="s">
        <v>17</v>
      </c>
      <c r="J54" s="4" t="s">
        <v>17</v>
      </c>
    </row>
    <row r="55" spans="1:10" ht="15" x14ac:dyDescent="0.25">
      <c r="A55" s="3" t="s">
        <v>507</v>
      </c>
      <c r="B55" s="5" t="s">
        <v>81</v>
      </c>
      <c r="C55" s="3" t="s">
        <v>508</v>
      </c>
      <c r="D55" s="3" t="s">
        <v>504</v>
      </c>
      <c r="E55" s="3" t="s">
        <v>14</v>
      </c>
      <c r="F55" s="3" t="s">
        <v>15</v>
      </c>
      <c r="G55" s="3" t="s">
        <v>16</v>
      </c>
      <c r="H55" s="4">
        <v>42763</v>
      </c>
      <c r="I55" s="3" t="s">
        <v>17</v>
      </c>
      <c r="J55" s="4" t="s">
        <v>17</v>
      </c>
    </row>
    <row r="56" spans="1:10" ht="15" x14ac:dyDescent="0.25">
      <c r="A56" s="3" t="s">
        <v>644</v>
      </c>
      <c r="B56" s="5" t="s">
        <v>81</v>
      </c>
      <c r="C56" s="3" t="s">
        <v>645</v>
      </c>
      <c r="D56" s="3" t="s">
        <v>640</v>
      </c>
      <c r="E56" s="3" t="s">
        <v>14</v>
      </c>
      <c r="F56" s="3" t="s">
        <v>15</v>
      </c>
      <c r="G56" s="3" t="s">
        <v>16</v>
      </c>
      <c r="H56" s="4">
        <v>42763</v>
      </c>
      <c r="I56" s="3" t="s">
        <v>17</v>
      </c>
      <c r="J56" s="4" t="s">
        <v>17</v>
      </c>
    </row>
    <row r="57" spans="1:10" ht="15" x14ac:dyDescent="0.25">
      <c r="A57" s="3" t="s">
        <v>659</v>
      </c>
      <c r="B57" s="5" t="s">
        <v>81</v>
      </c>
      <c r="C57" s="3" t="s">
        <v>660</v>
      </c>
      <c r="D57" s="3" t="s">
        <v>654</v>
      </c>
      <c r="E57" s="3" t="s">
        <v>14</v>
      </c>
      <c r="F57" s="3" t="s">
        <v>15</v>
      </c>
      <c r="G57" s="3" t="s">
        <v>16</v>
      </c>
      <c r="H57" s="4">
        <v>42763</v>
      </c>
      <c r="I57" s="3" t="s">
        <v>17</v>
      </c>
      <c r="J57" s="4" t="s">
        <v>17</v>
      </c>
    </row>
    <row r="58" spans="1:10" ht="15" x14ac:dyDescent="0.25">
      <c r="A58" s="3" t="s">
        <v>663</v>
      </c>
      <c r="B58" s="5" t="s">
        <v>81</v>
      </c>
      <c r="C58" s="3" t="s">
        <v>664</v>
      </c>
      <c r="D58" s="3" t="s">
        <v>654</v>
      </c>
      <c r="E58" s="3" t="s">
        <v>14</v>
      </c>
      <c r="F58" s="3" t="s">
        <v>15</v>
      </c>
      <c r="G58" s="3" t="s">
        <v>16</v>
      </c>
      <c r="H58" s="4">
        <v>42763</v>
      </c>
      <c r="I58" s="3" t="s">
        <v>17</v>
      </c>
      <c r="J58" s="4" t="s">
        <v>17</v>
      </c>
    </row>
    <row r="59" spans="1:10" ht="15" x14ac:dyDescent="0.25">
      <c r="A59" s="3" t="s">
        <v>668</v>
      </c>
      <c r="B59" s="5" t="s">
        <v>219</v>
      </c>
      <c r="C59" s="3" t="s">
        <v>411</v>
      </c>
      <c r="D59" s="3" t="s">
        <v>654</v>
      </c>
      <c r="E59" s="3" t="s">
        <v>41</v>
      </c>
      <c r="F59" s="3" t="s">
        <v>55</v>
      </c>
      <c r="G59" s="3"/>
      <c r="H59" s="4" t="s">
        <v>17</v>
      </c>
      <c r="I59" s="3" t="s">
        <v>17</v>
      </c>
      <c r="J59" s="4">
        <v>42776</v>
      </c>
    </row>
    <row r="60" spans="1:10" ht="15" x14ac:dyDescent="0.25">
      <c r="A60" s="3" t="s">
        <v>665</v>
      </c>
      <c r="B60" s="5" t="s">
        <v>81</v>
      </c>
      <c r="C60" s="3" t="s">
        <v>411</v>
      </c>
      <c r="D60" s="3" t="s">
        <v>654</v>
      </c>
      <c r="E60" s="3" t="s">
        <v>14</v>
      </c>
      <c r="F60" s="3" t="s">
        <v>15</v>
      </c>
      <c r="G60" s="3" t="s">
        <v>16</v>
      </c>
      <c r="H60" s="4">
        <v>42763</v>
      </c>
      <c r="I60" s="3" t="s">
        <v>17</v>
      </c>
      <c r="J60" s="4" t="s">
        <v>17</v>
      </c>
    </row>
    <row r="61" spans="1:10" ht="15" x14ac:dyDescent="0.25">
      <c r="A61" s="3" t="s">
        <v>671</v>
      </c>
      <c r="B61" s="5" t="s">
        <v>81</v>
      </c>
      <c r="C61" s="3" t="s">
        <v>672</v>
      </c>
      <c r="D61" s="3" t="s">
        <v>654</v>
      </c>
      <c r="E61" s="3" t="s">
        <v>14</v>
      </c>
      <c r="F61" s="3" t="s">
        <v>15</v>
      </c>
      <c r="G61" s="3" t="s">
        <v>16</v>
      </c>
      <c r="H61" s="4">
        <v>42763</v>
      </c>
      <c r="I61" s="3" t="s">
        <v>17</v>
      </c>
      <c r="J61" s="4" t="s">
        <v>17</v>
      </c>
    </row>
    <row r="62" spans="1:10" ht="15" x14ac:dyDescent="0.25">
      <c r="A62" s="3" t="s">
        <v>189</v>
      </c>
      <c r="B62" s="5" t="s">
        <v>190</v>
      </c>
      <c r="C62" s="3" t="s">
        <v>191</v>
      </c>
      <c r="D62" s="3" t="s">
        <v>185</v>
      </c>
      <c r="E62" s="3" t="s">
        <v>41</v>
      </c>
      <c r="F62" s="3" t="s">
        <v>42</v>
      </c>
      <c r="G62" s="3"/>
      <c r="H62" s="4" t="s">
        <v>17</v>
      </c>
      <c r="I62" s="3" t="s">
        <v>17</v>
      </c>
      <c r="J62" s="4" t="s">
        <v>17</v>
      </c>
    </row>
    <row r="63" spans="1:10" ht="15" x14ac:dyDescent="0.25">
      <c r="A63" s="3" t="s">
        <v>650</v>
      </c>
      <c r="B63" s="5" t="s">
        <v>651</v>
      </c>
      <c r="C63" s="3" t="s">
        <v>645</v>
      </c>
      <c r="D63" s="3" t="s">
        <v>640</v>
      </c>
      <c r="E63" s="3" t="s">
        <v>69</v>
      </c>
      <c r="F63" s="3" t="s">
        <v>59</v>
      </c>
      <c r="G63" s="3" t="s">
        <v>33</v>
      </c>
      <c r="H63" s="4">
        <v>42625</v>
      </c>
      <c r="I63" s="3" t="s">
        <v>33</v>
      </c>
      <c r="J63" s="4" t="s">
        <v>17</v>
      </c>
    </row>
    <row r="64" spans="1:10" ht="15" x14ac:dyDescent="0.25">
      <c r="A64" s="3" t="s">
        <v>673</v>
      </c>
      <c r="B64" s="5" t="s">
        <v>81</v>
      </c>
      <c r="C64" s="3" t="s">
        <v>672</v>
      </c>
      <c r="D64" s="3" t="s">
        <v>654</v>
      </c>
      <c r="E64" s="3" t="s">
        <v>14</v>
      </c>
      <c r="F64" s="3" t="s">
        <v>15</v>
      </c>
      <c r="G64" s="3" t="s">
        <v>16</v>
      </c>
      <c r="H64" s="4">
        <v>42763</v>
      </c>
      <c r="I64" s="3" t="s">
        <v>17</v>
      </c>
      <c r="J64" s="4" t="s">
        <v>17</v>
      </c>
    </row>
    <row r="65" spans="1:10" ht="15" x14ac:dyDescent="0.25">
      <c r="A65" s="3" t="s">
        <v>689</v>
      </c>
      <c r="B65" s="5" t="s">
        <v>690</v>
      </c>
      <c r="C65" s="3" t="s">
        <v>691</v>
      </c>
      <c r="D65" s="3" t="s">
        <v>682</v>
      </c>
      <c r="E65" s="3" t="s">
        <v>14</v>
      </c>
      <c r="F65" s="3" t="s">
        <v>15</v>
      </c>
      <c r="G65" s="3"/>
      <c r="H65" s="4" t="s">
        <v>17</v>
      </c>
      <c r="I65" s="3" t="s">
        <v>17</v>
      </c>
      <c r="J65" s="4" t="s">
        <v>17</v>
      </c>
    </row>
    <row r="66" spans="1:10" ht="15" x14ac:dyDescent="0.25">
      <c r="A66" s="3" t="s">
        <v>23</v>
      </c>
      <c r="B66" s="5" t="s">
        <v>24</v>
      </c>
      <c r="C66" s="3" t="s">
        <v>20</v>
      </c>
      <c r="D66" s="3" t="s">
        <v>21</v>
      </c>
      <c r="E66" s="3" t="s">
        <v>14</v>
      </c>
      <c r="F66" s="3" t="s">
        <v>15</v>
      </c>
      <c r="G66" s="3" t="s">
        <v>25</v>
      </c>
      <c r="H66" s="4">
        <v>42720</v>
      </c>
      <c r="I66" s="3" t="s">
        <v>17</v>
      </c>
      <c r="J66" s="4" t="s">
        <v>17</v>
      </c>
    </row>
    <row r="67" spans="1:10" ht="15" x14ac:dyDescent="0.25">
      <c r="A67" s="3" t="s">
        <v>30</v>
      </c>
      <c r="B67" s="5" t="s">
        <v>31</v>
      </c>
      <c r="C67" s="3" t="s">
        <v>32</v>
      </c>
      <c r="D67" s="3" t="s">
        <v>21</v>
      </c>
      <c r="E67" s="3" t="s">
        <v>14</v>
      </c>
      <c r="F67" s="3" t="s">
        <v>15</v>
      </c>
      <c r="G67" s="3" t="s">
        <v>33</v>
      </c>
      <c r="H67" s="4">
        <v>42796</v>
      </c>
      <c r="I67" s="3" t="s">
        <v>17</v>
      </c>
      <c r="J67" s="4" t="s">
        <v>17</v>
      </c>
    </row>
    <row r="68" spans="1:10" ht="15" x14ac:dyDescent="0.25">
      <c r="A68" s="3" t="s">
        <v>326</v>
      </c>
      <c r="B68" s="5" t="s">
        <v>31</v>
      </c>
      <c r="C68" s="3" t="s">
        <v>327</v>
      </c>
      <c r="D68" s="3" t="s">
        <v>325</v>
      </c>
      <c r="E68" s="3" t="s">
        <v>14</v>
      </c>
      <c r="F68" s="3" t="s">
        <v>15</v>
      </c>
      <c r="G68" s="3" t="s">
        <v>33</v>
      </c>
      <c r="H68" s="4">
        <v>42669</v>
      </c>
      <c r="I68" s="3" t="s">
        <v>17</v>
      </c>
      <c r="J68" s="4" t="s">
        <v>17</v>
      </c>
    </row>
    <row r="69" spans="1:10" ht="15" x14ac:dyDescent="0.25">
      <c r="A69" s="3" t="s">
        <v>207</v>
      </c>
      <c r="B69" s="5" t="s">
        <v>208</v>
      </c>
      <c r="C69" s="3" t="s">
        <v>209</v>
      </c>
      <c r="D69" s="3" t="s">
        <v>185</v>
      </c>
      <c r="E69" s="3" t="s">
        <v>41</v>
      </c>
      <c r="F69" s="3" t="s">
        <v>42</v>
      </c>
      <c r="G69" s="3"/>
      <c r="H69" s="4" t="s">
        <v>17</v>
      </c>
      <c r="I69" s="3" t="s">
        <v>17</v>
      </c>
      <c r="J69" s="4" t="s">
        <v>17</v>
      </c>
    </row>
    <row r="70" spans="1:10" ht="15" x14ac:dyDescent="0.25">
      <c r="A70" s="3" t="s">
        <v>417</v>
      </c>
      <c r="B70" s="5" t="s">
        <v>31</v>
      </c>
      <c r="C70" s="3" t="s">
        <v>418</v>
      </c>
      <c r="D70" s="3" t="s">
        <v>399</v>
      </c>
      <c r="E70" s="3" t="s">
        <v>14</v>
      </c>
      <c r="F70" s="3" t="s">
        <v>15</v>
      </c>
      <c r="G70" s="3" t="s">
        <v>33</v>
      </c>
      <c r="H70" s="4">
        <v>42669</v>
      </c>
      <c r="I70" s="3" t="s">
        <v>17</v>
      </c>
      <c r="J70" s="4" t="s">
        <v>17</v>
      </c>
    </row>
    <row r="71" spans="1:10" ht="15" x14ac:dyDescent="0.25">
      <c r="A71" s="3" t="s">
        <v>212</v>
      </c>
      <c r="B71" s="5" t="s">
        <v>213</v>
      </c>
      <c r="C71" s="3" t="s">
        <v>214</v>
      </c>
      <c r="D71" s="3" t="s">
        <v>185</v>
      </c>
      <c r="E71" s="3" t="s">
        <v>41</v>
      </c>
      <c r="F71" s="3" t="s">
        <v>42</v>
      </c>
      <c r="G71" s="3"/>
      <c r="H71" s="4" t="s">
        <v>17</v>
      </c>
      <c r="I71" s="3" t="s">
        <v>17</v>
      </c>
      <c r="J71" s="4" t="s">
        <v>17</v>
      </c>
    </row>
    <row r="72" spans="1:10" ht="15" x14ac:dyDescent="0.25">
      <c r="A72" s="3" t="s">
        <v>215</v>
      </c>
      <c r="B72" s="5" t="s">
        <v>216</v>
      </c>
      <c r="C72" s="3" t="s">
        <v>217</v>
      </c>
      <c r="D72" s="3" t="s">
        <v>185</v>
      </c>
      <c r="E72" s="3" t="s">
        <v>14</v>
      </c>
      <c r="F72" s="3" t="s">
        <v>29</v>
      </c>
      <c r="G72" s="3"/>
      <c r="H72" s="4" t="s">
        <v>17</v>
      </c>
      <c r="I72" s="3" t="s">
        <v>17</v>
      </c>
      <c r="J72" s="4" t="s">
        <v>17</v>
      </c>
    </row>
    <row r="73" spans="1:10" ht="15" x14ac:dyDescent="0.25">
      <c r="A73" s="3" t="s">
        <v>483</v>
      </c>
      <c r="B73" s="5" t="s">
        <v>219</v>
      </c>
      <c r="C73" s="3" t="s">
        <v>484</v>
      </c>
      <c r="D73" s="3" t="s">
        <v>466</v>
      </c>
      <c r="E73" s="3" t="s">
        <v>41</v>
      </c>
      <c r="F73" s="3" t="s">
        <v>55</v>
      </c>
      <c r="G73" s="3"/>
      <c r="H73" s="4" t="s">
        <v>17</v>
      </c>
      <c r="I73" s="3" t="s">
        <v>17</v>
      </c>
      <c r="J73" s="4">
        <v>42730</v>
      </c>
    </row>
    <row r="74" spans="1:10" ht="15" x14ac:dyDescent="0.25">
      <c r="A74" s="3" t="s">
        <v>109</v>
      </c>
      <c r="B74" s="5" t="s">
        <v>110</v>
      </c>
      <c r="C74" s="3" t="s">
        <v>108</v>
      </c>
      <c r="D74" s="3" t="s">
        <v>40</v>
      </c>
      <c r="E74" s="3" t="s">
        <v>14</v>
      </c>
      <c r="F74" s="3" t="s">
        <v>15</v>
      </c>
      <c r="G74" s="3" t="s">
        <v>45</v>
      </c>
      <c r="H74" s="4">
        <v>42646</v>
      </c>
      <c r="I74" s="3" t="s">
        <v>17</v>
      </c>
      <c r="J74" s="4" t="s">
        <v>17</v>
      </c>
    </row>
    <row r="75" spans="1:10" ht="30" x14ac:dyDescent="0.25">
      <c r="A75" s="3" t="s">
        <v>43</v>
      </c>
      <c r="B75" s="5" t="s">
        <v>44</v>
      </c>
      <c r="C75" s="3" t="s">
        <v>39</v>
      </c>
      <c r="D75" s="3" t="s">
        <v>40</v>
      </c>
      <c r="E75" s="3" t="s">
        <v>14</v>
      </c>
      <c r="F75" s="3" t="s">
        <v>15</v>
      </c>
      <c r="G75" s="3" t="s">
        <v>45</v>
      </c>
      <c r="H75" s="4">
        <v>42309</v>
      </c>
      <c r="I75" s="3" t="s">
        <v>17</v>
      </c>
      <c r="J75" s="4" t="s">
        <v>17</v>
      </c>
    </row>
    <row r="76" spans="1:10" ht="15" x14ac:dyDescent="0.25">
      <c r="A76" s="3" t="s">
        <v>146</v>
      </c>
      <c r="B76" s="5" t="s">
        <v>147</v>
      </c>
      <c r="C76" s="3" t="s">
        <v>148</v>
      </c>
      <c r="D76" s="3" t="s">
        <v>40</v>
      </c>
      <c r="E76" s="3" t="s">
        <v>14</v>
      </c>
      <c r="F76" s="3" t="s">
        <v>15</v>
      </c>
      <c r="G76" s="3" t="s">
        <v>33</v>
      </c>
      <c r="H76" s="4">
        <v>42583</v>
      </c>
      <c r="I76" s="3" t="s">
        <v>17</v>
      </c>
      <c r="J76" s="4" t="s">
        <v>17</v>
      </c>
    </row>
    <row r="77" spans="1:10" ht="15" x14ac:dyDescent="0.25">
      <c r="A77" s="3" t="s">
        <v>230</v>
      </c>
      <c r="B77" s="5" t="s">
        <v>231</v>
      </c>
      <c r="C77" s="3" t="s">
        <v>226</v>
      </c>
      <c r="D77" s="3" t="s">
        <v>185</v>
      </c>
      <c r="E77" s="3" t="s">
        <v>41</v>
      </c>
      <c r="F77" s="3" t="s">
        <v>42</v>
      </c>
      <c r="G77" s="3"/>
      <c r="H77" s="4" t="s">
        <v>17</v>
      </c>
      <c r="I77" s="3" t="s">
        <v>17</v>
      </c>
      <c r="J77" s="4" t="s">
        <v>17</v>
      </c>
    </row>
    <row r="78" spans="1:10" ht="15" x14ac:dyDescent="0.25">
      <c r="A78" s="3" t="s">
        <v>344</v>
      </c>
      <c r="B78" s="5" t="s">
        <v>345</v>
      </c>
      <c r="C78" s="3" t="s">
        <v>346</v>
      </c>
      <c r="D78" s="3" t="s">
        <v>347</v>
      </c>
      <c r="E78" s="3" t="s">
        <v>14</v>
      </c>
      <c r="F78" s="3" t="s">
        <v>15</v>
      </c>
      <c r="G78" s="3" t="s">
        <v>229</v>
      </c>
      <c r="H78" s="4">
        <v>42797</v>
      </c>
      <c r="I78" s="3" t="s">
        <v>17</v>
      </c>
      <c r="J78" s="4" t="s">
        <v>17</v>
      </c>
    </row>
    <row r="79" spans="1:10" ht="15" x14ac:dyDescent="0.25">
      <c r="A79" s="3" t="s">
        <v>736</v>
      </c>
      <c r="B79" s="5" t="s">
        <v>53</v>
      </c>
      <c r="C79" s="3" t="s">
        <v>737</v>
      </c>
      <c r="D79" s="3" t="s">
        <v>728</v>
      </c>
      <c r="E79" s="3" t="s">
        <v>14</v>
      </c>
      <c r="F79" s="3" t="s">
        <v>15</v>
      </c>
      <c r="G79" s="3" t="s">
        <v>25</v>
      </c>
      <c r="H79" s="4">
        <v>42766</v>
      </c>
      <c r="I79" s="3" t="s">
        <v>17</v>
      </c>
      <c r="J79" s="4" t="s">
        <v>17</v>
      </c>
    </row>
    <row r="80" spans="1:10" ht="15" x14ac:dyDescent="0.25">
      <c r="A80" s="3" t="s">
        <v>498</v>
      </c>
      <c r="B80" s="5" t="s">
        <v>499</v>
      </c>
      <c r="C80" s="3" t="s">
        <v>500</v>
      </c>
      <c r="D80" s="3" t="s">
        <v>466</v>
      </c>
      <c r="E80" s="3" t="s">
        <v>14</v>
      </c>
      <c r="F80" s="3" t="s">
        <v>15</v>
      </c>
      <c r="G80" s="3" t="s">
        <v>229</v>
      </c>
      <c r="H80" s="4">
        <v>43208</v>
      </c>
      <c r="I80" s="3" t="s">
        <v>17</v>
      </c>
      <c r="J80" s="4" t="s">
        <v>17</v>
      </c>
    </row>
    <row r="81" spans="1:10" ht="15" x14ac:dyDescent="0.25">
      <c r="A81" s="3" t="s">
        <v>182</v>
      </c>
      <c r="B81" s="5" t="s">
        <v>183</v>
      </c>
      <c r="C81" s="3" t="s">
        <v>184</v>
      </c>
      <c r="D81" s="3" t="s">
        <v>185</v>
      </c>
      <c r="E81" s="3" t="s">
        <v>14</v>
      </c>
      <c r="F81" s="3" t="s">
        <v>15</v>
      </c>
      <c r="G81" s="3" t="s">
        <v>25</v>
      </c>
      <c r="H81" s="4">
        <v>42643</v>
      </c>
      <c r="I81" s="3" t="s">
        <v>17</v>
      </c>
      <c r="J81" s="4" t="s">
        <v>17</v>
      </c>
    </row>
    <row r="82" spans="1:10" ht="15" x14ac:dyDescent="0.25">
      <c r="A82" s="3" t="s">
        <v>206</v>
      </c>
      <c r="B82" s="5" t="s">
        <v>183</v>
      </c>
      <c r="C82" s="3" t="s">
        <v>205</v>
      </c>
      <c r="D82" s="3" t="s">
        <v>185</v>
      </c>
      <c r="E82" s="3" t="s">
        <v>14</v>
      </c>
      <c r="F82" s="3" t="s">
        <v>15</v>
      </c>
      <c r="G82" s="3" t="s">
        <v>25</v>
      </c>
      <c r="H82" s="4">
        <v>42643</v>
      </c>
      <c r="I82" s="3" t="s">
        <v>17</v>
      </c>
      <c r="J82" s="4" t="s">
        <v>17</v>
      </c>
    </row>
    <row r="83" spans="1:10" ht="30" x14ac:dyDescent="0.25">
      <c r="A83" s="3" t="s">
        <v>601</v>
      </c>
      <c r="B83" s="5" t="s">
        <v>602</v>
      </c>
      <c r="C83" s="3" t="s">
        <v>603</v>
      </c>
      <c r="D83" s="3" t="s">
        <v>604</v>
      </c>
      <c r="E83" s="3" t="s">
        <v>14</v>
      </c>
      <c r="F83" s="3" t="s">
        <v>15</v>
      </c>
      <c r="G83" s="3" t="s">
        <v>16</v>
      </c>
      <c r="H83" s="4">
        <v>42806</v>
      </c>
      <c r="I83" s="3" t="s">
        <v>17</v>
      </c>
      <c r="J83" s="4" t="s">
        <v>17</v>
      </c>
    </row>
    <row r="84" spans="1:10" ht="15" x14ac:dyDescent="0.25">
      <c r="A84" s="3" t="s">
        <v>248</v>
      </c>
      <c r="B84" s="5" t="s">
        <v>249</v>
      </c>
      <c r="C84" s="3" t="s">
        <v>250</v>
      </c>
      <c r="D84" s="3" t="s">
        <v>185</v>
      </c>
      <c r="E84" s="3" t="s">
        <v>14</v>
      </c>
      <c r="F84" s="3" t="s">
        <v>251</v>
      </c>
      <c r="G84" s="3"/>
      <c r="H84" s="4" t="s">
        <v>17</v>
      </c>
      <c r="I84" s="3" t="s">
        <v>17</v>
      </c>
      <c r="J84" s="4" t="s">
        <v>17</v>
      </c>
    </row>
    <row r="85" spans="1:10" ht="15" x14ac:dyDescent="0.25">
      <c r="A85" s="3" t="s">
        <v>111</v>
      </c>
      <c r="B85" s="5" t="s">
        <v>112</v>
      </c>
      <c r="C85" s="3" t="s">
        <v>108</v>
      </c>
      <c r="D85" s="3" t="s">
        <v>40</v>
      </c>
      <c r="E85" s="3" t="s">
        <v>14</v>
      </c>
      <c r="F85" s="3" t="s">
        <v>15</v>
      </c>
      <c r="G85" s="3" t="s">
        <v>45</v>
      </c>
      <c r="H85" s="4">
        <v>42419</v>
      </c>
      <c r="I85" s="3" t="s">
        <v>17</v>
      </c>
      <c r="J85" s="4" t="s">
        <v>17</v>
      </c>
    </row>
    <row r="86" spans="1:10" ht="15" x14ac:dyDescent="0.25">
      <c r="A86" s="3" t="s">
        <v>224</v>
      </c>
      <c r="B86" s="5" t="s">
        <v>225</v>
      </c>
      <c r="C86" s="3" t="s">
        <v>226</v>
      </c>
      <c r="D86" s="3" t="s">
        <v>185</v>
      </c>
      <c r="E86" s="3" t="s">
        <v>14</v>
      </c>
      <c r="F86" s="3" t="s">
        <v>15</v>
      </c>
      <c r="G86" s="3" t="s">
        <v>33</v>
      </c>
      <c r="H86" s="4">
        <v>42803</v>
      </c>
      <c r="I86" s="3" t="s">
        <v>17</v>
      </c>
      <c r="J86" s="4" t="s">
        <v>17</v>
      </c>
    </row>
    <row r="87" spans="1:10" ht="15" x14ac:dyDescent="0.25">
      <c r="A87" s="3" t="s">
        <v>319</v>
      </c>
      <c r="B87" s="5" t="s">
        <v>320</v>
      </c>
      <c r="C87" s="3" t="s">
        <v>321</v>
      </c>
      <c r="D87" s="3" t="s">
        <v>306</v>
      </c>
      <c r="E87" s="3" t="s">
        <v>14</v>
      </c>
      <c r="F87" s="3" t="s">
        <v>15</v>
      </c>
      <c r="G87" s="3" t="s">
        <v>16</v>
      </c>
      <c r="H87" s="4">
        <v>42751</v>
      </c>
      <c r="I87" s="3" t="s">
        <v>17</v>
      </c>
      <c r="J87" s="4" t="s">
        <v>17</v>
      </c>
    </row>
    <row r="88" spans="1:10" ht="15" x14ac:dyDescent="0.25">
      <c r="A88" s="3" t="s">
        <v>262</v>
      </c>
      <c r="B88" s="5" t="s">
        <v>219</v>
      </c>
      <c r="C88" s="3" t="s">
        <v>261</v>
      </c>
      <c r="D88" s="3" t="s">
        <v>185</v>
      </c>
      <c r="E88" s="3" t="s">
        <v>14</v>
      </c>
      <c r="F88" s="3" t="s">
        <v>29</v>
      </c>
      <c r="G88" s="3"/>
      <c r="H88" s="4" t="s">
        <v>17</v>
      </c>
      <c r="I88" s="3" t="s">
        <v>17</v>
      </c>
      <c r="J88" s="4" t="s">
        <v>17</v>
      </c>
    </row>
    <row r="89" spans="1:10" ht="15" x14ac:dyDescent="0.25">
      <c r="A89" s="3" t="s">
        <v>534</v>
      </c>
      <c r="B89" s="5" t="s">
        <v>535</v>
      </c>
      <c r="C89" s="3" t="s">
        <v>536</v>
      </c>
      <c r="D89" s="3" t="s">
        <v>537</v>
      </c>
      <c r="E89" s="3" t="s">
        <v>14</v>
      </c>
      <c r="F89" s="3" t="s">
        <v>15</v>
      </c>
      <c r="G89" s="3" t="s">
        <v>33</v>
      </c>
      <c r="H89" s="4">
        <v>42726</v>
      </c>
      <c r="I89" s="3" t="s">
        <v>17</v>
      </c>
      <c r="J89" s="4" t="s">
        <v>17</v>
      </c>
    </row>
    <row r="90" spans="1:10" ht="15" x14ac:dyDescent="0.25">
      <c r="A90" s="3" t="s">
        <v>600</v>
      </c>
      <c r="B90" s="5" t="s">
        <v>563</v>
      </c>
      <c r="C90" s="3" t="s">
        <v>599</v>
      </c>
      <c r="D90" s="3" t="s">
        <v>550</v>
      </c>
      <c r="E90" s="3" t="s">
        <v>14</v>
      </c>
      <c r="F90" s="3" t="s">
        <v>15</v>
      </c>
      <c r="G90" s="3" t="s">
        <v>16</v>
      </c>
      <c r="H90" s="4">
        <v>42678</v>
      </c>
      <c r="I90" s="3" t="s">
        <v>17</v>
      </c>
      <c r="J90" s="4" t="s">
        <v>17</v>
      </c>
    </row>
    <row r="91" spans="1:10" ht="15" x14ac:dyDescent="0.25">
      <c r="A91" s="3" t="s">
        <v>270</v>
      </c>
      <c r="B91" s="5" t="s">
        <v>271</v>
      </c>
      <c r="C91" s="3" t="s">
        <v>272</v>
      </c>
      <c r="D91" s="3" t="s">
        <v>266</v>
      </c>
      <c r="E91" s="3" t="s">
        <v>14</v>
      </c>
      <c r="F91" s="3" t="s">
        <v>251</v>
      </c>
      <c r="G91" s="3"/>
      <c r="H91" s="4" t="s">
        <v>17</v>
      </c>
      <c r="I91" s="3" t="s">
        <v>17</v>
      </c>
      <c r="J91" s="4" t="s">
        <v>17</v>
      </c>
    </row>
    <row r="92" spans="1:10" ht="15" x14ac:dyDescent="0.25">
      <c r="A92" s="3" t="s">
        <v>273</v>
      </c>
      <c r="B92" s="5" t="s">
        <v>274</v>
      </c>
      <c r="C92" s="3" t="s">
        <v>275</v>
      </c>
      <c r="D92" s="3" t="s">
        <v>276</v>
      </c>
      <c r="E92" s="3" t="s">
        <v>41</v>
      </c>
      <c r="F92" s="3" t="s">
        <v>42</v>
      </c>
      <c r="G92" s="3"/>
      <c r="H92" s="4" t="s">
        <v>17</v>
      </c>
      <c r="I92" s="3" t="s">
        <v>17</v>
      </c>
      <c r="J92" s="4">
        <v>41855</v>
      </c>
    </row>
    <row r="93" spans="1:10" ht="15" x14ac:dyDescent="0.25">
      <c r="A93" s="3" t="s">
        <v>341</v>
      </c>
      <c r="B93" s="5" t="s">
        <v>342</v>
      </c>
      <c r="C93" s="3" t="s">
        <v>343</v>
      </c>
      <c r="D93" s="3" t="s">
        <v>331</v>
      </c>
      <c r="E93" s="3" t="s">
        <v>14</v>
      </c>
      <c r="F93" s="3" t="s">
        <v>15</v>
      </c>
      <c r="G93" s="3" t="s">
        <v>33</v>
      </c>
      <c r="H93" s="4">
        <v>42804</v>
      </c>
      <c r="I93" s="3" t="s">
        <v>17</v>
      </c>
      <c r="J93" s="4" t="s">
        <v>17</v>
      </c>
    </row>
    <row r="94" spans="1:10" ht="15" x14ac:dyDescent="0.25">
      <c r="A94" s="3" t="s">
        <v>279</v>
      </c>
      <c r="B94" s="5" t="s">
        <v>219</v>
      </c>
      <c r="C94" s="3" t="s">
        <v>275</v>
      </c>
      <c r="D94" s="3" t="s">
        <v>276</v>
      </c>
      <c r="E94" s="3" t="s">
        <v>14</v>
      </c>
      <c r="F94" s="3" t="s">
        <v>29</v>
      </c>
      <c r="G94" s="3"/>
      <c r="H94" s="4" t="s">
        <v>17</v>
      </c>
      <c r="I94" s="3" t="s">
        <v>17</v>
      </c>
      <c r="J94" s="4" t="s">
        <v>17</v>
      </c>
    </row>
    <row r="95" spans="1:10" ht="15" x14ac:dyDescent="0.25">
      <c r="A95" s="3" t="s">
        <v>348</v>
      </c>
      <c r="B95" s="5" t="s">
        <v>349</v>
      </c>
      <c r="C95" s="3" t="s">
        <v>346</v>
      </c>
      <c r="D95" s="3" t="s">
        <v>347</v>
      </c>
      <c r="E95" s="3" t="s">
        <v>14</v>
      </c>
      <c r="F95" s="3" t="s">
        <v>59</v>
      </c>
      <c r="G95" s="3" t="s">
        <v>229</v>
      </c>
      <c r="H95" s="4">
        <v>42735</v>
      </c>
      <c r="I95" s="3" t="s">
        <v>229</v>
      </c>
      <c r="J95" s="4" t="s">
        <v>17</v>
      </c>
    </row>
    <row r="96" spans="1:10" ht="15" x14ac:dyDescent="0.25">
      <c r="A96" s="3" t="s">
        <v>523</v>
      </c>
      <c r="B96" s="5" t="s">
        <v>342</v>
      </c>
      <c r="C96" s="3" t="s">
        <v>524</v>
      </c>
      <c r="D96" s="3" t="s">
        <v>504</v>
      </c>
      <c r="E96" s="3" t="s">
        <v>14</v>
      </c>
      <c r="F96" s="3" t="s">
        <v>15</v>
      </c>
      <c r="G96" s="3" t="s">
        <v>33</v>
      </c>
      <c r="H96" s="4">
        <v>42804</v>
      </c>
      <c r="I96" s="3" t="s">
        <v>17</v>
      </c>
      <c r="J96" s="4" t="s">
        <v>17</v>
      </c>
    </row>
    <row r="97" spans="1:10" ht="15" x14ac:dyDescent="0.25">
      <c r="A97" s="3" t="s">
        <v>77</v>
      </c>
      <c r="B97" s="5" t="s">
        <v>78</v>
      </c>
      <c r="C97" s="3" t="s">
        <v>79</v>
      </c>
      <c r="D97" s="3" t="s">
        <v>40</v>
      </c>
      <c r="E97" s="3" t="s">
        <v>41</v>
      </c>
      <c r="F97" s="3" t="s">
        <v>55</v>
      </c>
      <c r="G97" s="3"/>
      <c r="H97" s="4" t="s">
        <v>17</v>
      </c>
      <c r="I97" s="3" t="s">
        <v>17</v>
      </c>
      <c r="J97" s="4">
        <v>42726</v>
      </c>
    </row>
    <row r="98" spans="1:10" ht="15" x14ac:dyDescent="0.25">
      <c r="A98" s="3" t="s">
        <v>646</v>
      </c>
      <c r="B98" s="5" t="s">
        <v>647</v>
      </c>
      <c r="C98" s="3" t="s">
        <v>645</v>
      </c>
      <c r="D98" s="3" t="s">
        <v>640</v>
      </c>
      <c r="E98" s="3" t="s">
        <v>14</v>
      </c>
      <c r="F98" s="3" t="s">
        <v>15</v>
      </c>
      <c r="G98" s="3" t="s">
        <v>33</v>
      </c>
      <c r="H98" s="4">
        <v>42804</v>
      </c>
      <c r="I98" s="3" t="s">
        <v>17</v>
      </c>
      <c r="J98" s="4" t="s">
        <v>17</v>
      </c>
    </row>
    <row r="99" spans="1:10" ht="15" x14ac:dyDescent="0.25">
      <c r="A99" s="3" t="s">
        <v>350</v>
      </c>
      <c r="B99" s="5" t="s">
        <v>351</v>
      </c>
      <c r="C99" s="3" t="s">
        <v>352</v>
      </c>
      <c r="D99" s="3" t="s">
        <v>347</v>
      </c>
      <c r="E99" s="3" t="s">
        <v>14</v>
      </c>
      <c r="F99" s="3" t="s">
        <v>15</v>
      </c>
      <c r="G99" s="3" t="s">
        <v>16</v>
      </c>
      <c r="H99" s="4">
        <v>42797</v>
      </c>
      <c r="I99" s="3" t="s">
        <v>17</v>
      </c>
      <c r="J99" s="4" t="s">
        <v>17</v>
      </c>
    </row>
    <row r="100" spans="1:10" ht="15" x14ac:dyDescent="0.25">
      <c r="A100" s="3" t="s">
        <v>113</v>
      </c>
      <c r="B100" s="5" t="s">
        <v>114</v>
      </c>
      <c r="C100" s="3" t="s">
        <v>108</v>
      </c>
      <c r="D100" s="3" t="s">
        <v>40</v>
      </c>
      <c r="E100" s="3" t="s">
        <v>14</v>
      </c>
      <c r="F100" s="3" t="s">
        <v>15</v>
      </c>
      <c r="G100" s="3" t="s">
        <v>45</v>
      </c>
      <c r="H100" s="4">
        <v>42654</v>
      </c>
      <c r="I100" s="3" t="s">
        <v>17</v>
      </c>
      <c r="J100" s="4" t="s">
        <v>17</v>
      </c>
    </row>
    <row r="101" spans="1:10" ht="15" x14ac:dyDescent="0.25">
      <c r="A101" s="3" t="s">
        <v>368</v>
      </c>
      <c r="B101" s="5" t="s">
        <v>369</v>
      </c>
      <c r="C101" s="3" t="s">
        <v>370</v>
      </c>
      <c r="D101" s="3" t="s">
        <v>371</v>
      </c>
      <c r="E101" s="3" t="s">
        <v>14</v>
      </c>
      <c r="F101" s="3" t="s">
        <v>15</v>
      </c>
      <c r="G101" s="3" t="s">
        <v>33</v>
      </c>
      <c r="H101" s="4">
        <v>42745</v>
      </c>
      <c r="I101" s="3" t="s">
        <v>17</v>
      </c>
      <c r="J101" s="4" t="s">
        <v>17</v>
      </c>
    </row>
    <row r="102" spans="1:10" ht="15" x14ac:dyDescent="0.25">
      <c r="A102" s="3" t="s">
        <v>300</v>
      </c>
      <c r="B102" s="5" t="s">
        <v>301</v>
      </c>
      <c r="C102" s="3" t="s">
        <v>302</v>
      </c>
      <c r="D102" s="3" t="s">
        <v>276</v>
      </c>
      <c r="E102" s="3" t="s">
        <v>14</v>
      </c>
      <c r="F102" s="3" t="s">
        <v>251</v>
      </c>
      <c r="G102" s="3"/>
      <c r="H102" s="4" t="s">
        <v>17</v>
      </c>
      <c r="I102" s="3" t="s">
        <v>17</v>
      </c>
      <c r="J102" s="4" t="s">
        <v>17</v>
      </c>
    </row>
    <row r="103" spans="1:10" ht="15" x14ac:dyDescent="0.25">
      <c r="A103" s="3" t="s">
        <v>619</v>
      </c>
      <c r="B103" s="5" t="s">
        <v>620</v>
      </c>
      <c r="C103" s="3" t="s">
        <v>621</v>
      </c>
      <c r="D103" s="3" t="s">
        <v>604</v>
      </c>
      <c r="E103" s="3" t="s">
        <v>14</v>
      </c>
      <c r="F103" s="3" t="s">
        <v>15</v>
      </c>
      <c r="G103" s="3" t="s">
        <v>33</v>
      </c>
      <c r="H103" s="4">
        <v>42804</v>
      </c>
      <c r="I103" s="3" t="s">
        <v>17</v>
      </c>
      <c r="J103" s="4" t="s">
        <v>17</v>
      </c>
    </row>
    <row r="104" spans="1:10" ht="15" x14ac:dyDescent="0.25">
      <c r="A104" s="3" t="s">
        <v>186</v>
      </c>
      <c r="B104" s="5" t="s">
        <v>187</v>
      </c>
      <c r="C104" s="3" t="s">
        <v>188</v>
      </c>
      <c r="D104" s="3" t="s">
        <v>185</v>
      </c>
      <c r="E104" s="3" t="s">
        <v>14</v>
      </c>
      <c r="F104" s="3" t="s">
        <v>15</v>
      </c>
      <c r="G104" s="3" t="s">
        <v>33</v>
      </c>
      <c r="H104" s="4">
        <v>42720</v>
      </c>
      <c r="I104" s="3" t="s">
        <v>17</v>
      </c>
      <c r="J104" s="4" t="s">
        <v>17</v>
      </c>
    </row>
    <row r="105" spans="1:10" ht="15" x14ac:dyDescent="0.25">
      <c r="A105" s="3" t="s">
        <v>372</v>
      </c>
      <c r="B105" s="5" t="s">
        <v>373</v>
      </c>
      <c r="C105" s="3" t="s">
        <v>374</v>
      </c>
      <c r="D105" s="3" t="s">
        <v>371</v>
      </c>
      <c r="E105" s="3" t="s">
        <v>14</v>
      </c>
      <c r="F105" s="3" t="s">
        <v>15</v>
      </c>
      <c r="G105" s="3" t="s">
        <v>229</v>
      </c>
      <c r="H105" s="4">
        <v>42804</v>
      </c>
      <c r="I105" s="3" t="s">
        <v>17</v>
      </c>
      <c r="J105" s="4" t="s">
        <v>17</v>
      </c>
    </row>
    <row r="106" spans="1:10" ht="15" x14ac:dyDescent="0.25">
      <c r="A106" s="3" t="s">
        <v>488</v>
      </c>
      <c r="B106" s="5" t="s">
        <v>489</v>
      </c>
      <c r="C106" s="3" t="s">
        <v>490</v>
      </c>
      <c r="D106" s="3" t="s">
        <v>466</v>
      </c>
      <c r="E106" s="3" t="s">
        <v>41</v>
      </c>
      <c r="F106" s="3" t="s">
        <v>55</v>
      </c>
      <c r="G106" s="3"/>
      <c r="H106" s="4" t="s">
        <v>17</v>
      </c>
      <c r="I106" s="3" t="s">
        <v>17</v>
      </c>
      <c r="J106" s="4">
        <v>42683</v>
      </c>
    </row>
    <row r="107" spans="1:10" ht="15" x14ac:dyDescent="0.25">
      <c r="A107" s="3" t="s">
        <v>400</v>
      </c>
      <c r="B107" s="5" t="s">
        <v>401</v>
      </c>
      <c r="C107" s="3" t="s">
        <v>402</v>
      </c>
      <c r="D107" s="3" t="s">
        <v>399</v>
      </c>
      <c r="E107" s="3" t="s">
        <v>41</v>
      </c>
      <c r="F107" s="3" t="s">
        <v>55</v>
      </c>
      <c r="G107" s="3"/>
      <c r="H107" s="4" t="s">
        <v>17</v>
      </c>
      <c r="I107" s="3" t="s">
        <v>17</v>
      </c>
      <c r="J107" s="4">
        <v>42675</v>
      </c>
    </row>
    <row r="108" spans="1:10" ht="15" x14ac:dyDescent="0.25">
      <c r="A108" s="3" t="s">
        <v>564</v>
      </c>
      <c r="B108" s="5" t="s">
        <v>565</v>
      </c>
      <c r="C108" s="3" t="s">
        <v>566</v>
      </c>
      <c r="D108" s="3" t="s">
        <v>550</v>
      </c>
      <c r="E108" s="3" t="s">
        <v>14</v>
      </c>
      <c r="F108" s="3" t="s">
        <v>15</v>
      </c>
      <c r="G108" s="3" t="s">
        <v>33</v>
      </c>
      <c r="H108" s="4">
        <v>42692</v>
      </c>
      <c r="I108" s="3" t="s">
        <v>17</v>
      </c>
      <c r="J108" s="4" t="s">
        <v>17</v>
      </c>
    </row>
    <row r="109" spans="1:10" ht="15" x14ac:dyDescent="0.25">
      <c r="A109" s="3" t="s">
        <v>381</v>
      </c>
      <c r="B109" s="5" t="s">
        <v>382</v>
      </c>
      <c r="C109" s="3" t="s">
        <v>383</v>
      </c>
      <c r="D109" s="3" t="s">
        <v>378</v>
      </c>
      <c r="E109" s="3" t="s">
        <v>14</v>
      </c>
      <c r="F109" s="3" t="s">
        <v>15</v>
      </c>
      <c r="G109" s="3" t="s">
        <v>16</v>
      </c>
      <c r="H109" s="4">
        <v>42803</v>
      </c>
      <c r="I109" s="3" t="s">
        <v>17</v>
      </c>
      <c r="J109" s="4" t="s">
        <v>17</v>
      </c>
    </row>
    <row r="110" spans="1:10" ht="15" x14ac:dyDescent="0.25">
      <c r="A110" s="3" t="s">
        <v>322</v>
      </c>
      <c r="B110" s="5" t="s">
        <v>323</v>
      </c>
      <c r="C110" s="3" t="s">
        <v>324</v>
      </c>
      <c r="D110" s="3" t="s">
        <v>325</v>
      </c>
      <c r="E110" s="3" t="s">
        <v>14</v>
      </c>
      <c r="F110" s="3" t="s">
        <v>29</v>
      </c>
      <c r="G110" s="3"/>
      <c r="H110" s="4" t="s">
        <v>17</v>
      </c>
      <c r="I110" s="3" t="s">
        <v>17</v>
      </c>
      <c r="J110" s="4" t="s">
        <v>17</v>
      </c>
    </row>
    <row r="111" spans="1:10" ht="15" x14ac:dyDescent="0.25">
      <c r="A111" s="3" t="s">
        <v>679</v>
      </c>
      <c r="B111" s="5" t="s">
        <v>680</v>
      </c>
      <c r="C111" s="3" t="s">
        <v>681</v>
      </c>
      <c r="D111" s="3" t="s">
        <v>682</v>
      </c>
      <c r="E111" s="3" t="s">
        <v>14</v>
      </c>
      <c r="F111" s="3" t="s">
        <v>15</v>
      </c>
      <c r="G111" s="3" t="s">
        <v>25</v>
      </c>
      <c r="H111" s="4">
        <v>42566</v>
      </c>
      <c r="I111" s="3" t="s">
        <v>17</v>
      </c>
      <c r="J111" s="4" t="s">
        <v>17</v>
      </c>
    </row>
    <row r="112" spans="1:10" ht="15" x14ac:dyDescent="0.25">
      <c r="A112" s="3" t="s">
        <v>255</v>
      </c>
      <c r="B112" s="5" t="s">
        <v>256</v>
      </c>
      <c r="C112" s="3" t="s">
        <v>257</v>
      </c>
      <c r="D112" s="3" t="s">
        <v>185</v>
      </c>
      <c r="E112" s="3" t="s">
        <v>14</v>
      </c>
      <c r="F112" s="3" t="s">
        <v>15</v>
      </c>
      <c r="G112" s="3" t="s">
        <v>258</v>
      </c>
      <c r="H112" s="4">
        <v>42646</v>
      </c>
      <c r="I112" s="3" t="s">
        <v>17</v>
      </c>
      <c r="J112" s="4" t="s">
        <v>17</v>
      </c>
    </row>
    <row r="113" spans="1:10" ht="15" x14ac:dyDescent="0.25">
      <c r="A113" s="3" t="s">
        <v>455</v>
      </c>
      <c r="B113" s="5" t="s">
        <v>456</v>
      </c>
      <c r="C113" s="3" t="s">
        <v>457</v>
      </c>
      <c r="D113" s="3" t="s">
        <v>436</v>
      </c>
      <c r="E113" s="3" t="s">
        <v>14</v>
      </c>
      <c r="F113" s="3" t="s">
        <v>15</v>
      </c>
      <c r="G113" s="3" t="s">
        <v>33</v>
      </c>
      <c r="H113" s="4">
        <v>42803</v>
      </c>
      <c r="I113" s="3" t="s">
        <v>17</v>
      </c>
      <c r="J113" s="4" t="s">
        <v>17</v>
      </c>
    </row>
    <row r="114" spans="1:10" ht="15" x14ac:dyDescent="0.25">
      <c r="A114" s="3" t="s">
        <v>440</v>
      </c>
      <c r="B114" s="5" t="s">
        <v>441</v>
      </c>
      <c r="C114" s="3" t="s">
        <v>442</v>
      </c>
      <c r="D114" s="3" t="s">
        <v>436</v>
      </c>
      <c r="E114" s="3" t="s">
        <v>14</v>
      </c>
      <c r="F114" s="3" t="s">
        <v>15</v>
      </c>
      <c r="G114" s="3" t="s">
        <v>33</v>
      </c>
      <c r="H114" s="4">
        <v>42803</v>
      </c>
      <c r="I114" s="3" t="s">
        <v>17</v>
      </c>
      <c r="J114" s="4" t="s">
        <v>17</v>
      </c>
    </row>
    <row r="115" spans="1:10" ht="15" x14ac:dyDescent="0.25">
      <c r="A115" s="3" t="s">
        <v>449</v>
      </c>
      <c r="B115" s="5" t="s">
        <v>450</v>
      </c>
      <c r="C115" s="3" t="s">
        <v>451</v>
      </c>
      <c r="D115" s="3" t="s">
        <v>436</v>
      </c>
      <c r="E115" s="3" t="s">
        <v>14</v>
      </c>
      <c r="F115" s="3" t="s">
        <v>15</v>
      </c>
      <c r="G115" s="3" t="s">
        <v>33</v>
      </c>
      <c r="H115" s="4">
        <v>42803</v>
      </c>
      <c r="I115" s="3" t="s">
        <v>17</v>
      </c>
      <c r="J115" s="4" t="s">
        <v>17</v>
      </c>
    </row>
    <row r="116" spans="1:10" ht="15" x14ac:dyDescent="0.25">
      <c r="A116" s="3" t="s">
        <v>611</v>
      </c>
      <c r="B116" s="5" t="s">
        <v>612</v>
      </c>
      <c r="C116" s="3" t="s">
        <v>613</v>
      </c>
      <c r="D116" s="3" t="s">
        <v>604</v>
      </c>
      <c r="E116" s="3" t="s">
        <v>14</v>
      </c>
      <c r="F116" s="3" t="s">
        <v>15</v>
      </c>
      <c r="G116" s="3" t="s">
        <v>25</v>
      </c>
      <c r="H116" s="4">
        <v>42563</v>
      </c>
      <c r="I116" s="3" t="s">
        <v>17</v>
      </c>
      <c r="J116" s="4" t="s">
        <v>17</v>
      </c>
    </row>
    <row r="117" spans="1:10" ht="15" x14ac:dyDescent="0.25">
      <c r="A117" s="3" t="s">
        <v>470</v>
      </c>
      <c r="B117" s="5" t="s">
        <v>471</v>
      </c>
      <c r="C117" s="3" t="s">
        <v>472</v>
      </c>
      <c r="D117" s="3" t="s">
        <v>466</v>
      </c>
      <c r="E117" s="3" t="s">
        <v>14</v>
      </c>
      <c r="F117" s="3" t="s">
        <v>15</v>
      </c>
      <c r="G117" s="3" t="s">
        <v>473</v>
      </c>
      <c r="H117" s="4">
        <v>42796</v>
      </c>
      <c r="I117" s="3" t="s">
        <v>17</v>
      </c>
      <c r="J117" s="4" t="s">
        <v>17</v>
      </c>
    </row>
    <row r="118" spans="1:10" ht="15" x14ac:dyDescent="0.25">
      <c r="A118" s="3" t="s">
        <v>666</v>
      </c>
      <c r="B118" s="5" t="s">
        <v>667</v>
      </c>
      <c r="C118" s="3" t="s">
        <v>411</v>
      </c>
      <c r="D118" s="3" t="s">
        <v>654</v>
      </c>
      <c r="E118" s="3" t="s">
        <v>69</v>
      </c>
      <c r="F118" s="3" t="s">
        <v>59</v>
      </c>
      <c r="G118" s="3" t="s">
        <v>229</v>
      </c>
      <c r="H118" s="4">
        <v>41709</v>
      </c>
      <c r="I118" s="3" t="s">
        <v>229</v>
      </c>
      <c r="J118" s="4" t="s">
        <v>17</v>
      </c>
    </row>
    <row r="119" spans="1:10" ht="15" x14ac:dyDescent="0.25">
      <c r="A119" s="3" t="s">
        <v>476</v>
      </c>
      <c r="B119" s="5" t="s">
        <v>477</v>
      </c>
      <c r="C119" s="3" t="s">
        <v>478</v>
      </c>
      <c r="D119" s="3" t="s">
        <v>466</v>
      </c>
      <c r="E119" s="3" t="s">
        <v>14</v>
      </c>
      <c r="F119" s="3" t="s">
        <v>15</v>
      </c>
      <c r="G119" s="3" t="s">
        <v>25</v>
      </c>
      <c r="H119" s="4">
        <v>42775</v>
      </c>
      <c r="I119" s="3" t="s">
        <v>17</v>
      </c>
      <c r="J119" s="4" t="s">
        <v>17</v>
      </c>
    </row>
    <row r="120" spans="1:10" ht="15" x14ac:dyDescent="0.25">
      <c r="A120" s="3" t="s">
        <v>130</v>
      </c>
      <c r="B120" s="5" t="s">
        <v>131</v>
      </c>
      <c r="C120" s="3" t="s">
        <v>132</v>
      </c>
      <c r="D120" s="3" t="s">
        <v>40</v>
      </c>
      <c r="E120" s="3" t="s">
        <v>14</v>
      </c>
      <c r="F120" s="3" t="s">
        <v>15</v>
      </c>
      <c r="G120" s="3" t="s">
        <v>33</v>
      </c>
      <c r="H120" s="4">
        <v>42801</v>
      </c>
      <c r="I120" s="3" t="s">
        <v>17</v>
      </c>
      <c r="J120" s="4" t="s">
        <v>17</v>
      </c>
    </row>
    <row r="121" spans="1:10" ht="15" x14ac:dyDescent="0.25">
      <c r="A121" s="3" t="s">
        <v>153</v>
      </c>
      <c r="B121" s="5" t="s">
        <v>154</v>
      </c>
      <c r="C121" s="3" t="s">
        <v>155</v>
      </c>
      <c r="D121" s="3" t="s">
        <v>152</v>
      </c>
      <c r="E121" s="3" t="s">
        <v>14</v>
      </c>
      <c r="F121" s="3" t="s">
        <v>15</v>
      </c>
      <c r="G121" s="3" t="s">
        <v>33</v>
      </c>
      <c r="H121" s="4">
        <v>42436</v>
      </c>
      <c r="I121" s="3" t="s">
        <v>17</v>
      </c>
      <c r="J121" s="4" t="s">
        <v>17</v>
      </c>
    </row>
    <row r="122" spans="1:10" ht="15" x14ac:dyDescent="0.25">
      <c r="A122" s="3" t="s">
        <v>163</v>
      </c>
      <c r="B122" s="5" t="s">
        <v>154</v>
      </c>
      <c r="C122" s="3" t="s">
        <v>164</v>
      </c>
      <c r="D122" s="3" t="s">
        <v>152</v>
      </c>
      <c r="E122" s="3" t="s">
        <v>14</v>
      </c>
      <c r="F122" s="3" t="s">
        <v>15</v>
      </c>
      <c r="G122" s="3" t="s">
        <v>33</v>
      </c>
      <c r="H122" s="4">
        <v>42438</v>
      </c>
      <c r="I122" s="3" t="s">
        <v>17</v>
      </c>
      <c r="J122" s="4" t="s">
        <v>17</v>
      </c>
    </row>
    <row r="123" spans="1:10" ht="15" x14ac:dyDescent="0.25">
      <c r="A123" s="3" t="s">
        <v>458</v>
      </c>
      <c r="B123" s="5" t="s">
        <v>154</v>
      </c>
      <c r="C123" s="3" t="s">
        <v>459</v>
      </c>
      <c r="D123" s="3" t="s">
        <v>460</v>
      </c>
      <c r="E123" s="3" t="s">
        <v>14</v>
      </c>
      <c r="F123" s="3" t="s">
        <v>15</v>
      </c>
      <c r="G123" s="3" t="s">
        <v>33</v>
      </c>
      <c r="H123" s="4">
        <v>42436</v>
      </c>
      <c r="I123" s="3" t="s">
        <v>17</v>
      </c>
      <c r="J123" s="4" t="s">
        <v>17</v>
      </c>
    </row>
    <row r="124" spans="1:10" ht="15" x14ac:dyDescent="0.25">
      <c r="A124" s="3" t="s">
        <v>696</v>
      </c>
      <c r="B124" s="5" t="s">
        <v>154</v>
      </c>
      <c r="C124" s="3" t="s">
        <v>697</v>
      </c>
      <c r="D124" s="3" t="s">
        <v>695</v>
      </c>
      <c r="E124" s="3" t="s">
        <v>14</v>
      </c>
      <c r="F124" s="3" t="s">
        <v>15</v>
      </c>
      <c r="G124" s="3" t="s">
        <v>33</v>
      </c>
      <c r="H124" s="4">
        <v>42436</v>
      </c>
      <c r="I124" s="3" t="s">
        <v>17</v>
      </c>
      <c r="J124" s="4" t="s">
        <v>17</v>
      </c>
    </row>
    <row r="125" spans="1:10" ht="15" x14ac:dyDescent="0.25">
      <c r="A125" s="3" t="s">
        <v>724</v>
      </c>
      <c r="B125" s="5" t="s">
        <v>154</v>
      </c>
      <c r="C125" s="3" t="s">
        <v>725</v>
      </c>
      <c r="D125" s="3" t="s">
        <v>695</v>
      </c>
      <c r="E125" s="3" t="s">
        <v>14</v>
      </c>
      <c r="F125" s="3" t="s">
        <v>15</v>
      </c>
      <c r="G125" s="3" t="s">
        <v>33</v>
      </c>
      <c r="H125" s="4">
        <v>42438</v>
      </c>
      <c r="I125" s="3" t="s">
        <v>17</v>
      </c>
      <c r="J125" s="4" t="s">
        <v>17</v>
      </c>
    </row>
    <row r="126" spans="1:10" ht="15" x14ac:dyDescent="0.25">
      <c r="A126" s="3" t="s">
        <v>726</v>
      </c>
      <c r="B126" s="5" t="s">
        <v>154</v>
      </c>
      <c r="C126" s="3" t="s">
        <v>727</v>
      </c>
      <c r="D126" s="3" t="s">
        <v>728</v>
      </c>
      <c r="E126" s="3" t="s">
        <v>14</v>
      </c>
      <c r="F126" s="3" t="s">
        <v>15</v>
      </c>
      <c r="G126" s="3" t="s">
        <v>33</v>
      </c>
      <c r="H126" s="4">
        <v>42436</v>
      </c>
      <c r="I126" s="3" t="s">
        <v>17</v>
      </c>
      <c r="J126" s="4" t="s">
        <v>17</v>
      </c>
    </row>
    <row r="127" spans="1:10" ht="15" x14ac:dyDescent="0.25">
      <c r="A127" s="3" t="s">
        <v>259</v>
      </c>
      <c r="B127" s="5" t="s">
        <v>260</v>
      </c>
      <c r="C127" s="3" t="s">
        <v>261</v>
      </c>
      <c r="D127" s="3" t="s">
        <v>185</v>
      </c>
      <c r="E127" s="3" t="s">
        <v>14</v>
      </c>
      <c r="F127" s="3" t="s">
        <v>15</v>
      </c>
      <c r="G127" s="3" t="s">
        <v>33</v>
      </c>
      <c r="H127" s="4">
        <v>42438</v>
      </c>
      <c r="I127" s="3" t="s">
        <v>17</v>
      </c>
      <c r="J127" s="4" t="s">
        <v>17</v>
      </c>
    </row>
    <row r="128" spans="1:10" ht="15" x14ac:dyDescent="0.25">
      <c r="A128" s="3" t="s">
        <v>379</v>
      </c>
      <c r="B128" s="5" t="s">
        <v>219</v>
      </c>
      <c r="C128" s="3" t="s">
        <v>380</v>
      </c>
      <c r="D128" s="3" t="s">
        <v>378</v>
      </c>
      <c r="E128" s="3" t="s">
        <v>14</v>
      </c>
      <c r="F128" s="3" t="s">
        <v>29</v>
      </c>
      <c r="G128" s="3"/>
      <c r="H128" s="4" t="s">
        <v>17</v>
      </c>
      <c r="I128" s="3" t="s">
        <v>17</v>
      </c>
      <c r="J128" s="4" t="s">
        <v>17</v>
      </c>
    </row>
    <row r="129" spans="1:10" ht="15" x14ac:dyDescent="0.25">
      <c r="A129" s="3" t="s">
        <v>505</v>
      </c>
      <c r="B129" s="5" t="s">
        <v>506</v>
      </c>
      <c r="C129" s="3" t="s">
        <v>503</v>
      </c>
      <c r="D129" s="3" t="s">
        <v>504</v>
      </c>
      <c r="E129" s="3" t="s">
        <v>14</v>
      </c>
      <c r="F129" s="3" t="s">
        <v>15</v>
      </c>
      <c r="G129" s="3" t="s">
        <v>25</v>
      </c>
      <c r="H129" s="4">
        <v>42804</v>
      </c>
      <c r="I129" s="3" t="s">
        <v>17</v>
      </c>
      <c r="J129" s="4" t="s">
        <v>17</v>
      </c>
    </row>
    <row r="130" spans="1:10" ht="15" x14ac:dyDescent="0.25">
      <c r="A130" s="3" t="s">
        <v>384</v>
      </c>
      <c r="B130" s="5" t="s">
        <v>385</v>
      </c>
      <c r="C130" s="3" t="s">
        <v>386</v>
      </c>
      <c r="D130" s="3" t="s">
        <v>378</v>
      </c>
      <c r="E130" s="3" t="s">
        <v>14</v>
      </c>
      <c r="F130" s="3" t="s">
        <v>29</v>
      </c>
      <c r="G130" s="3"/>
      <c r="H130" s="4" t="s">
        <v>17</v>
      </c>
      <c r="I130" s="3" t="s">
        <v>17</v>
      </c>
      <c r="J130" s="4" t="s">
        <v>17</v>
      </c>
    </row>
    <row r="131" spans="1:10" ht="15" x14ac:dyDescent="0.25">
      <c r="A131" s="3" t="s">
        <v>387</v>
      </c>
      <c r="B131" s="5" t="s">
        <v>388</v>
      </c>
      <c r="C131" s="3" t="s">
        <v>389</v>
      </c>
      <c r="D131" s="3" t="s">
        <v>378</v>
      </c>
      <c r="E131" s="3" t="s">
        <v>41</v>
      </c>
      <c r="F131" s="3" t="s">
        <v>42</v>
      </c>
      <c r="G131" s="3"/>
      <c r="H131" s="4" t="s">
        <v>17</v>
      </c>
      <c r="I131" s="3" t="s">
        <v>17</v>
      </c>
      <c r="J131" s="4">
        <v>42735</v>
      </c>
    </row>
    <row r="132" spans="1:10" ht="15" x14ac:dyDescent="0.25">
      <c r="A132" s="3" t="s">
        <v>227</v>
      </c>
      <c r="B132" s="5" t="s">
        <v>228</v>
      </c>
      <c r="C132" s="3" t="s">
        <v>226</v>
      </c>
      <c r="D132" s="3" t="s">
        <v>185</v>
      </c>
      <c r="E132" s="3" t="s">
        <v>14</v>
      </c>
      <c r="F132" s="3" t="s">
        <v>15</v>
      </c>
      <c r="G132" s="3" t="s">
        <v>229</v>
      </c>
      <c r="H132" s="4">
        <v>42796</v>
      </c>
      <c r="I132" s="3" t="s">
        <v>17</v>
      </c>
      <c r="J132" s="4" t="s">
        <v>17</v>
      </c>
    </row>
    <row r="133" spans="1:10" ht="15" x14ac:dyDescent="0.25">
      <c r="A133" s="3" t="s">
        <v>393</v>
      </c>
      <c r="B133" s="5" t="s">
        <v>394</v>
      </c>
      <c r="C133" s="3" t="s">
        <v>395</v>
      </c>
      <c r="D133" s="3" t="s">
        <v>378</v>
      </c>
      <c r="E133" s="3" t="s">
        <v>41</v>
      </c>
      <c r="F133" s="3" t="s">
        <v>42</v>
      </c>
      <c r="G133" s="3"/>
      <c r="H133" s="4" t="s">
        <v>17</v>
      </c>
      <c r="I133" s="3" t="s">
        <v>17</v>
      </c>
      <c r="J133" s="4">
        <v>42735</v>
      </c>
    </row>
    <row r="134" spans="1:10" ht="15" x14ac:dyDescent="0.25">
      <c r="A134" s="3" t="s">
        <v>244</v>
      </c>
      <c r="B134" s="5" t="s">
        <v>245</v>
      </c>
      <c r="C134" s="3" t="s">
        <v>246</v>
      </c>
      <c r="D134" s="3" t="s">
        <v>185</v>
      </c>
      <c r="E134" s="3" t="s">
        <v>14</v>
      </c>
      <c r="F134" s="3" t="s">
        <v>15</v>
      </c>
      <c r="G134" s="3" t="s">
        <v>22</v>
      </c>
      <c r="H134" s="4">
        <v>42793</v>
      </c>
      <c r="I134" s="3" t="s">
        <v>17</v>
      </c>
      <c r="J134" s="4" t="s">
        <v>17</v>
      </c>
    </row>
    <row r="135" spans="1:10" ht="15" x14ac:dyDescent="0.25">
      <c r="A135" s="3" t="s">
        <v>674</v>
      </c>
      <c r="B135" s="5" t="s">
        <v>675</v>
      </c>
      <c r="C135" s="3" t="s">
        <v>672</v>
      </c>
      <c r="D135" s="3" t="s">
        <v>654</v>
      </c>
      <c r="E135" s="3" t="s">
        <v>41</v>
      </c>
      <c r="F135" s="3" t="s">
        <v>55</v>
      </c>
      <c r="G135" s="3"/>
      <c r="H135" s="4" t="s">
        <v>17</v>
      </c>
      <c r="I135" s="3" t="s">
        <v>17</v>
      </c>
      <c r="J135" s="4">
        <v>42659</v>
      </c>
    </row>
    <row r="136" spans="1:10" ht="15" x14ac:dyDescent="0.25">
      <c r="A136" s="3" t="s">
        <v>633</v>
      </c>
      <c r="B136" s="5" t="s">
        <v>634</v>
      </c>
      <c r="C136" s="3" t="s">
        <v>635</v>
      </c>
      <c r="D136" s="3" t="s">
        <v>636</v>
      </c>
      <c r="E136" s="3" t="s">
        <v>14</v>
      </c>
      <c r="F136" s="3" t="s">
        <v>15</v>
      </c>
      <c r="G136" s="3" t="s">
        <v>33</v>
      </c>
      <c r="H136" s="4">
        <v>42551</v>
      </c>
      <c r="I136" s="3" t="s">
        <v>17</v>
      </c>
      <c r="J136" s="4" t="s">
        <v>17</v>
      </c>
    </row>
    <row r="137" spans="1:10" ht="15" x14ac:dyDescent="0.25">
      <c r="A137" s="3" t="s">
        <v>218</v>
      </c>
      <c r="B137" s="5" t="s">
        <v>219</v>
      </c>
      <c r="C137" s="3" t="s">
        <v>217</v>
      </c>
      <c r="D137" s="3" t="s">
        <v>185</v>
      </c>
      <c r="E137" s="3" t="s">
        <v>41</v>
      </c>
      <c r="F137" s="3" t="s">
        <v>55</v>
      </c>
      <c r="G137" s="3"/>
      <c r="H137" s="4" t="s">
        <v>17</v>
      </c>
      <c r="I137" s="3" t="s">
        <v>17</v>
      </c>
      <c r="J137" s="4">
        <v>42658</v>
      </c>
    </row>
    <row r="138" spans="1:10" ht="15" x14ac:dyDescent="0.25">
      <c r="A138" s="3" t="s">
        <v>241</v>
      </c>
      <c r="B138" s="5" t="s">
        <v>242</v>
      </c>
      <c r="C138" s="3" t="s">
        <v>243</v>
      </c>
      <c r="D138" s="3" t="s">
        <v>185</v>
      </c>
      <c r="E138" s="3" t="s">
        <v>14</v>
      </c>
      <c r="F138" s="3" t="s">
        <v>15</v>
      </c>
      <c r="G138" s="3" t="s">
        <v>33</v>
      </c>
      <c r="H138" s="4">
        <v>42807</v>
      </c>
      <c r="I138" s="3" t="s">
        <v>17</v>
      </c>
      <c r="J138" s="4" t="s">
        <v>17</v>
      </c>
    </row>
    <row r="139" spans="1:10" ht="15" x14ac:dyDescent="0.25">
      <c r="A139" s="3" t="s">
        <v>713</v>
      </c>
      <c r="B139" s="5" t="s">
        <v>242</v>
      </c>
      <c r="C139" s="3" t="s">
        <v>714</v>
      </c>
      <c r="D139" s="3" t="s">
        <v>695</v>
      </c>
      <c r="E139" s="3" t="s">
        <v>14</v>
      </c>
      <c r="F139" s="3" t="s">
        <v>15</v>
      </c>
      <c r="G139" s="3" t="s">
        <v>33</v>
      </c>
      <c r="H139" s="4">
        <v>42807</v>
      </c>
      <c r="I139" s="3" t="s">
        <v>17</v>
      </c>
      <c r="J139" s="4" t="s">
        <v>17</v>
      </c>
    </row>
    <row r="140" spans="1:10" ht="15" x14ac:dyDescent="0.25">
      <c r="A140" s="3" t="s">
        <v>554</v>
      </c>
      <c r="B140" s="5" t="s">
        <v>555</v>
      </c>
      <c r="C140" s="3" t="s">
        <v>556</v>
      </c>
      <c r="D140" s="3" t="s">
        <v>550</v>
      </c>
      <c r="E140" s="3" t="s">
        <v>14</v>
      </c>
      <c r="F140" s="3" t="s">
        <v>15</v>
      </c>
      <c r="G140" s="3" t="s">
        <v>33</v>
      </c>
      <c r="H140" s="4">
        <v>42807</v>
      </c>
      <c r="I140" s="3" t="s">
        <v>17</v>
      </c>
      <c r="J140" s="4" t="s">
        <v>17</v>
      </c>
    </row>
    <row r="141" spans="1:10" ht="15" x14ac:dyDescent="0.25">
      <c r="A141" s="3" t="s">
        <v>514</v>
      </c>
      <c r="B141" s="5" t="s">
        <v>515</v>
      </c>
      <c r="C141" s="3" t="s">
        <v>516</v>
      </c>
      <c r="D141" s="3" t="s">
        <v>504</v>
      </c>
      <c r="E141" s="3" t="s">
        <v>14</v>
      </c>
      <c r="F141" s="3" t="s">
        <v>15</v>
      </c>
      <c r="G141" s="3" t="s">
        <v>16</v>
      </c>
      <c r="H141" s="4">
        <v>42804</v>
      </c>
      <c r="I141" s="3" t="s">
        <v>17</v>
      </c>
      <c r="J141" s="4" t="s">
        <v>17</v>
      </c>
    </row>
    <row r="142" spans="1:10" ht="15" x14ac:dyDescent="0.25">
      <c r="A142" s="3" t="s">
        <v>419</v>
      </c>
      <c r="B142" s="5" t="s">
        <v>154</v>
      </c>
      <c r="C142" s="3" t="s">
        <v>418</v>
      </c>
      <c r="D142" s="3" t="s">
        <v>399</v>
      </c>
      <c r="E142" s="3" t="s">
        <v>14</v>
      </c>
      <c r="F142" s="3" t="s">
        <v>29</v>
      </c>
      <c r="G142" s="3"/>
      <c r="H142" s="4" t="s">
        <v>17</v>
      </c>
      <c r="I142" s="3" t="s">
        <v>17</v>
      </c>
      <c r="J142" s="4" t="s">
        <v>17</v>
      </c>
    </row>
    <row r="143" spans="1:10" ht="15" x14ac:dyDescent="0.25">
      <c r="A143" s="3" t="s">
        <v>294</v>
      </c>
      <c r="B143" s="5" t="s">
        <v>295</v>
      </c>
      <c r="C143" s="3" t="s">
        <v>296</v>
      </c>
      <c r="D143" s="3" t="s">
        <v>276</v>
      </c>
      <c r="E143" s="3" t="s">
        <v>14</v>
      </c>
      <c r="F143" s="3" t="s">
        <v>15</v>
      </c>
      <c r="G143" s="3" t="s">
        <v>229</v>
      </c>
      <c r="H143" s="4">
        <v>42835</v>
      </c>
      <c r="I143" s="3" t="s">
        <v>17</v>
      </c>
      <c r="J143" s="4" t="s">
        <v>17</v>
      </c>
    </row>
    <row r="144" spans="1:10" ht="15" x14ac:dyDescent="0.25">
      <c r="A144" s="3" t="s">
        <v>423</v>
      </c>
      <c r="B144" s="5" t="s">
        <v>424</v>
      </c>
      <c r="C144" s="3" t="s">
        <v>425</v>
      </c>
      <c r="D144" s="3" t="s">
        <v>426</v>
      </c>
      <c r="E144" s="3" t="s">
        <v>41</v>
      </c>
      <c r="F144" s="3" t="s">
        <v>42</v>
      </c>
      <c r="G144" s="3"/>
      <c r="H144" s="4" t="s">
        <v>17</v>
      </c>
      <c r="I144" s="3" t="s">
        <v>17</v>
      </c>
      <c r="J144" s="4">
        <v>42627</v>
      </c>
    </row>
    <row r="145" spans="1:10" ht="15" x14ac:dyDescent="0.25">
      <c r="A145" s="3" t="s">
        <v>692</v>
      </c>
      <c r="B145" s="5" t="s">
        <v>693</v>
      </c>
      <c r="C145" s="3" t="s">
        <v>694</v>
      </c>
      <c r="D145" s="3" t="s">
        <v>695</v>
      </c>
      <c r="E145" s="3" t="s">
        <v>14</v>
      </c>
      <c r="F145" s="3" t="s">
        <v>15</v>
      </c>
      <c r="G145" s="3"/>
      <c r="H145" s="4" t="s">
        <v>17</v>
      </c>
      <c r="I145" s="3" t="s">
        <v>17</v>
      </c>
      <c r="J145" s="4" t="s">
        <v>17</v>
      </c>
    </row>
    <row r="146" spans="1:10" ht="30" x14ac:dyDescent="0.25">
      <c r="A146" s="3" t="s">
        <v>430</v>
      </c>
      <c r="B146" s="5" t="s">
        <v>431</v>
      </c>
      <c r="C146" s="3" t="s">
        <v>432</v>
      </c>
      <c r="D146" s="3" t="s">
        <v>426</v>
      </c>
      <c r="E146" s="3" t="s">
        <v>14</v>
      </c>
      <c r="F146" s="3" t="s">
        <v>251</v>
      </c>
      <c r="G146" s="3"/>
      <c r="H146" s="4" t="s">
        <v>17</v>
      </c>
      <c r="I146" s="3" t="s">
        <v>17</v>
      </c>
      <c r="J146" s="4" t="s">
        <v>17</v>
      </c>
    </row>
    <row r="147" spans="1:10" ht="30" x14ac:dyDescent="0.25">
      <c r="A147" s="3" t="s">
        <v>94</v>
      </c>
      <c r="B147" s="5" t="s">
        <v>95</v>
      </c>
      <c r="C147" s="3" t="s">
        <v>96</v>
      </c>
      <c r="D147" s="3" t="s">
        <v>40</v>
      </c>
      <c r="E147" s="3" t="s">
        <v>14</v>
      </c>
      <c r="F147" s="3" t="s">
        <v>15</v>
      </c>
      <c r="G147" s="3" t="s">
        <v>16</v>
      </c>
      <c r="H147" s="4">
        <v>42779</v>
      </c>
      <c r="I147" s="3" t="s">
        <v>17</v>
      </c>
      <c r="J147" s="4" t="s">
        <v>17</v>
      </c>
    </row>
    <row r="148" spans="1:10" ht="15" x14ac:dyDescent="0.25">
      <c r="A148" s="3" t="s">
        <v>267</v>
      </c>
      <c r="B148" s="5" t="s">
        <v>268</v>
      </c>
      <c r="C148" s="3" t="s">
        <v>269</v>
      </c>
      <c r="D148" s="3" t="s">
        <v>266</v>
      </c>
      <c r="E148" s="3" t="s">
        <v>14</v>
      </c>
      <c r="F148" s="3" t="s">
        <v>15</v>
      </c>
      <c r="G148" s="3" t="s">
        <v>33</v>
      </c>
      <c r="H148" s="4">
        <v>42799</v>
      </c>
      <c r="I148" s="3" t="s">
        <v>17</v>
      </c>
      <c r="J148" s="4" t="s">
        <v>17</v>
      </c>
    </row>
    <row r="149" spans="1:10" ht="15" x14ac:dyDescent="0.25">
      <c r="A149" s="3" t="s">
        <v>433</v>
      </c>
      <c r="B149" s="5" t="s">
        <v>434</v>
      </c>
      <c r="C149" s="3" t="s">
        <v>435</v>
      </c>
      <c r="D149" s="3" t="s">
        <v>436</v>
      </c>
      <c r="E149" s="3" t="s">
        <v>14</v>
      </c>
      <c r="F149" s="3" t="s">
        <v>15</v>
      </c>
      <c r="G149" s="3" t="s">
        <v>16</v>
      </c>
      <c r="H149" s="4">
        <v>42664</v>
      </c>
      <c r="I149" s="3" t="s">
        <v>17</v>
      </c>
      <c r="J149" s="4" t="s">
        <v>17</v>
      </c>
    </row>
    <row r="150" spans="1:10" ht="15" x14ac:dyDescent="0.25">
      <c r="A150" s="3" t="s">
        <v>309</v>
      </c>
      <c r="B150" s="5" t="s">
        <v>310</v>
      </c>
      <c r="C150" s="3" t="s">
        <v>311</v>
      </c>
      <c r="D150" s="3" t="s">
        <v>306</v>
      </c>
      <c r="E150" s="3" t="s">
        <v>14</v>
      </c>
      <c r="F150" s="3" t="s">
        <v>15</v>
      </c>
      <c r="G150" s="3" t="s">
        <v>25</v>
      </c>
      <c r="H150" s="4">
        <v>42760</v>
      </c>
      <c r="I150" s="3" t="s">
        <v>17</v>
      </c>
      <c r="J150" s="4" t="s">
        <v>17</v>
      </c>
    </row>
    <row r="151" spans="1:10" ht="15" x14ac:dyDescent="0.25">
      <c r="A151" s="3" t="s">
        <v>414</v>
      </c>
      <c r="B151" s="5" t="s">
        <v>415</v>
      </c>
      <c r="C151" s="3" t="s">
        <v>416</v>
      </c>
      <c r="D151" s="3" t="s">
        <v>399</v>
      </c>
      <c r="E151" s="3" t="s">
        <v>14</v>
      </c>
      <c r="F151" s="3" t="s">
        <v>15</v>
      </c>
      <c r="G151" s="3" t="s">
        <v>33</v>
      </c>
      <c r="H151" s="4">
        <v>42793</v>
      </c>
      <c r="I151" s="3" t="s">
        <v>17</v>
      </c>
      <c r="J151" s="4" t="s">
        <v>17</v>
      </c>
    </row>
    <row r="152" spans="1:10" ht="15" x14ac:dyDescent="0.25">
      <c r="A152" s="3" t="s">
        <v>531</v>
      </c>
      <c r="B152" s="5" t="s">
        <v>532</v>
      </c>
      <c r="C152" s="3" t="s">
        <v>533</v>
      </c>
      <c r="D152" s="3" t="s">
        <v>504</v>
      </c>
      <c r="E152" s="3" t="s">
        <v>14</v>
      </c>
      <c r="F152" s="3" t="s">
        <v>15</v>
      </c>
      <c r="G152" s="3" t="s">
        <v>25</v>
      </c>
      <c r="H152" s="4">
        <v>42582</v>
      </c>
      <c r="I152" s="3" t="s">
        <v>17</v>
      </c>
      <c r="J152" s="4" t="s">
        <v>17</v>
      </c>
    </row>
    <row r="153" spans="1:10" ht="15" x14ac:dyDescent="0.25">
      <c r="A153" s="3" t="s">
        <v>252</v>
      </c>
      <c r="B153" s="5" t="s">
        <v>253</v>
      </c>
      <c r="C153" s="3" t="s">
        <v>254</v>
      </c>
      <c r="D153" s="3" t="s">
        <v>185</v>
      </c>
      <c r="E153" s="3" t="s">
        <v>14</v>
      </c>
      <c r="F153" s="3" t="s">
        <v>15</v>
      </c>
      <c r="G153" s="3" t="s">
        <v>25</v>
      </c>
      <c r="H153" s="4">
        <v>42775</v>
      </c>
      <c r="I153" s="3" t="s">
        <v>17</v>
      </c>
      <c r="J153" s="4" t="s">
        <v>17</v>
      </c>
    </row>
    <row r="154" spans="1:10" ht="15" x14ac:dyDescent="0.25">
      <c r="A154" s="3" t="s">
        <v>624</v>
      </c>
      <c r="B154" s="5" t="s">
        <v>625</v>
      </c>
      <c r="C154" s="3" t="s">
        <v>626</v>
      </c>
      <c r="D154" s="3" t="s">
        <v>604</v>
      </c>
      <c r="E154" s="3" t="s">
        <v>14</v>
      </c>
      <c r="F154" s="3" t="s">
        <v>15</v>
      </c>
      <c r="G154" s="3" t="s">
        <v>33</v>
      </c>
      <c r="H154" s="4">
        <v>42754</v>
      </c>
      <c r="I154" s="3" t="s">
        <v>17</v>
      </c>
      <c r="J154" s="4" t="s">
        <v>17</v>
      </c>
    </row>
    <row r="155" spans="1:10" ht="15" x14ac:dyDescent="0.25">
      <c r="A155" s="3" t="s">
        <v>485</v>
      </c>
      <c r="B155" s="5" t="s">
        <v>486</v>
      </c>
      <c r="C155" s="3" t="s">
        <v>487</v>
      </c>
      <c r="D155" s="3" t="s">
        <v>466</v>
      </c>
      <c r="E155" s="3" t="s">
        <v>14</v>
      </c>
      <c r="F155" s="3" t="s">
        <v>15</v>
      </c>
      <c r="G155" s="3" t="s">
        <v>473</v>
      </c>
      <c r="H155" s="4">
        <v>42706</v>
      </c>
      <c r="I155" s="3" t="s">
        <v>17</v>
      </c>
      <c r="J155" s="4" t="s">
        <v>17</v>
      </c>
    </row>
    <row r="156" spans="1:10" ht="15" x14ac:dyDescent="0.25">
      <c r="A156" s="3" t="s">
        <v>156</v>
      </c>
      <c r="B156" s="5" t="s">
        <v>157</v>
      </c>
      <c r="C156" s="3" t="s">
        <v>155</v>
      </c>
      <c r="D156" s="3" t="s">
        <v>152</v>
      </c>
      <c r="E156" s="3" t="s">
        <v>14</v>
      </c>
      <c r="F156" s="3" t="s">
        <v>15</v>
      </c>
      <c r="G156" s="3" t="s">
        <v>33</v>
      </c>
      <c r="H156" s="4">
        <v>42814</v>
      </c>
      <c r="I156" s="3" t="s">
        <v>17</v>
      </c>
      <c r="J156" s="4" t="s">
        <v>17</v>
      </c>
    </row>
    <row r="157" spans="1:10" ht="15" x14ac:dyDescent="0.25">
      <c r="A157" s="3" t="s">
        <v>161</v>
      </c>
      <c r="B157" s="5" t="s">
        <v>157</v>
      </c>
      <c r="C157" s="3" t="s">
        <v>162</v>
      </c>
      <c r="D157" s="3" t="s">
        <v>152</v>
      </c>
      <c r="E157" s="3" t="s">
        <v>14</v>
      </c>
      <c r="F157" s="3" t="s">
        <v>15</v>
      </c>
      <c r="G157" s="3" t="s">
        <v>33</v>
      </c>
      <c r="H157" s="4">
        <v>42814</v>
      </c>
      <c r="I157" s="3" t="s">
        <v>17</v>
      </c>
      <c r="J157" s="4" t="s">
        <v>17</v>
      </c>
    </row>
    <row r="158" spans="1:10" ht="15" x14ac:dyDescent="0.25">
      <c r="A158" s="3" t="s">
        <v>721</v>
      </c>
      <c r="B158" s="5" t="s">
        <v>722</v>
      </c>
      <c r="C158" s="3" t="s">
        <v>723</v>
      </c>
      <c r="D158" s="3" t="s">
        <v>695</v>
      </c>
      <c r="E158" s="3" t="s">
        <v>14</v>
      </c>
      <c r="F158" s="3" t="s">
        <v>15</v>
      </c>
      <c r="G158" s="3" t="s">
        <v>33</v>
      </c>
      <c r="H158" s="4">
        <v>42696</v>
      </c>
      <c r="I158" s="3" t="s">
        <v>17</v>
      </c>
      <c r="J158" s="4" t="s">
        <v>17</v>
      </c>
    </row>
    <row r="159" spans="1:10" ht="15" x14ac:dyDescent="0.25">
      <c r="A159" s="3" t="s">
        <v>622</v>
      </c>
      <c r="B159" s="5" t="s">
        <v>623</v>
      </c>
      <c r="C159" s="3" t="s">
        <v>621</v>
      </c>
      <c r="D159" s="3" t="s">
        <v>604</v>
      </c>
      <c r="E159" s="3" t="s">
        <v>14</v>
      </c>
      <c r="F159" s="3" t="s">
        <v>15</v>
      </c>
      <c r="G159" s="3" t="s">
        <v>22</v>
      </c>
      <c r="H159" s="4">
        <v>42793</v>
      </c>
      <c r="I159" s="3" t="s">
        <v>17</v>
      </c>
      <c r="J159" s="4" t="s">
        <v>17</v>
      </c>
    </row>
    <row r="160" spans="1:10" ht="15" x14ac:dyDescent="0.25">
      <c r="A160" s="3" t="s">
        <v>303</v>
      </c>
      <c r="B160" s="5" t="s">
        <v>304</v>
      </c>
      <c r="C160" s="3" t="s">
        <v>305</v>
      </c>
      <c r="D160" s="3" t="s">
        <v>306</v>
      </c>
      <c r="E160" s="3" t="s">
        <v>14</v>
      </c>
      <c r="F160" s="3" t="s">
        <v>15</v>
      </c>
      <c r="G160" s="3" t="s">
        <v>33</v>
      </c>
      <c r="H160" s="4">
        <v>42793</v>
      </c>
      <c r="I160" s="3" t="s">
        <v>17</v>
      </c>
      <c r="J160" s="4" t="s">
        <v>17</v>
      </c>
    </row>
    <row r="161" spans="1:10" ht="15" x14ac:dyDescent="0.25">
      <c r="A161" s="3" t="s">
        <v>195</v>
      </c>
      <c r="B161" s="5" t="s">
        <v>196</v>
      </c>
      <c r="C161" s="3" t="s">
        <v>197</v>
      </c>
      <c r="D161" s="3" t="s">
        <v>185</v>
      </c>
      <c r="E161" s="3" t="s">
        <v>14</v>
      </c>
      <c r="F161" s="3" t="s">
        <v>15</v>
      </c>
      <c r="G161" s="3" t="s">
        <v>33</v>
      </c>
      <c r="H161" s="4">
        <v>42802</v>
      </c>
      <c r="I161" s="3" t="s">
        <v>17</v>
      </c>
      <c r="J161" s="4" t="s">
        <v>17</v>
      </c>
    </row>
    <row r="162" spans="1:10" ht="15" x14ac:dyDescent="0.25">
      <c r="A162" s="3" t="s">
        <v>427</v>
      </c>
      <c r="B162" s="5" t="s">
        <v>428</v>
      </c>
      <c r="C162" s="3" t="s">
        <v>429</v>
      </c>
      <c r="D162" s="3" t="s">
        <v>426</v>
      </c>
      <c r="E162" s="3" t="s">
        <v>14</v>
      </c>
      <c r="F162" s="3" t="s">
        <v>15</v>
      </c>
      <c r="G162" s="3" t="s">
        <v>33</v>
      </c>
      <c r="H162" s="4">
        <v>42759</v>
      </c>
      <c r="I162" s="3" t="s">
        <v>17</v>
      </c>
      <c r="J162" s="4" t="s">
        <v>17</v>
      </c>
    </row>
    <row r="163" spans="1:10" ht="15" x14ac:dyDescent="0.25">
      <c r="A163" s="3" t="s">
        <v>630</v>
      </c>
      <c r="B163" s="5" t="s">
        <v>631</v>
      </c>
      <c r="C163" s="3" t="s">
        <v>632</v>
      </c>
      <c r="D163" s="3" t="s">
        <v>604</v>
      </c>
      <c r="E163" s="3" t="s">
        <v>41</v>
      </c>
      <c r="F163" s="3" t="s">
        <v>55</v>
      </c>
      <c r="G163" s="3"/>
      <c r="H163" s="4" t="s">
        <v>17</v>
      </c>
      <c r="I163" s="3" t="s">
        <v>17</v>
      </c>
      <c r="J163" s="4">
        <v>42643</v>
      </c>
    </row>
    <row r="164" spans="1:10" ht="15" x14ac:dyDescent="0.25">
      <c r="A164" s="3" t="s">
        <v>567</v>
      </c>
      <c r="B164" s="5" t="s">
        <v>568</v>
      </c>
      <c r="C164" s="3" t="s">
        <v>569</v>
      </c>
      <c r="D164" s="3" t="s">
        <v>550</v>
      </c>
      <c r="E164" s="3" t="s">
        <v>14</v>
      </c>
      <c r="F164" s="3" t="s">
        <v>15</v>
      </c>
      <c r="G164" s="3" t="s">
        <v>33</v>
      </c>
      <c r="H164" s="4">
        <v>42804</v>
      </c>
      <c r="I164" s="3" t="s">
        <v>17</v>
      </c>
      <c r="J164" s="4" t="s">
        <v>17</v>
      </c>
    </row>
    <row r="165" spans="1:10" ht="15" x14ac:dyDescent="0.25">
      <c r="A165" s="3" t="s">
        <v>178</v>
      </c>
      <c r="B165" s="5" t="s">
        <v>179</v>
      </c>
      <c r="C165" s="3" t="s">
        <v>180</v>
      </c>
      <c r="D165" s="3" t="s">
        <v>181</v>
      </c>
      <c r="E165" s="3" t="s">
        <v>41</v>
      </c>
      <c r="F165" s="3" t="s">
        <v>55</v>
      </c>
      <c r="G165" s="3"/>
      <c r="H165" s="4" t="s">
        <v>17</v>
      </c>
      <c r="I165" s="3" t="s">
        <v>17</v>
      </c>
      <c r="J165" s="4">
        <v>42636</v>
      </c>
    </row>
    <row r="166" spans="1:10" ht="15" x14ac:dyDescent="0.25">
      <c r="A166" s="3" t="s">
        <v>491</v>
      </c>
      <c r="B166" s="5" t="s">
        <v>492</v>
      </c>
      <c r="C166" s="3" t="s">
        <v>493</v>
      </c>
      <c r="D166" s="3" t="s">
        <v>466</v>
      </c>
      <c r="E166" s="3" t="s">
        <v>14</v>
      </c>
      <c r="F166" s="3" t="s">
        <v>29</v>
      </c>
      <c r="G166" s="3"/>
      <c r="H166" s="4" t="s">
        <v>17</v>
      </c>
      <c r="I166" s="3" t="s">
        <v>17</v>
      </c>
      <c r="J166" s="4" t="s">
        <v>17</v>
      </c>
    </row>
    <row r="167" spans="1:10" ht="15" x14ac:dyDescent="0.25">
      <c r="A167" s="3" t="s">
        <v>586</v>
      </c>
      <c r="B167" s="5" t="s">
        <v>587</v>
      </c>
      <c r="C167" s="3" t="s">
        <v>588</v>
      </c>
      <c r="D167" s="3" t="s">
        <v>550</v>
      </c>
      <c r="E167" s="3" t="s">
        <v>14</v>
      </c>
      <c r="F167" s="3" t="s">
        <v>15</v>
      </c>
      <c r="G167" s="3" t="s">
        <v>33</v>
      </c>
      <c r="H167" s="4">
        <v>42759</v>
      </c>
      <c r="I167" s="3" t="s">
        <v>17</v>
      </c>
      <c r="J167" s="4" t="s">
        <v>17</v>
      </c>
    </row>
    <row r="168" spans="1:10" ht="15" x14ac:dyDescent="0.25">
      <c r="A168" s="3" t="s">
        <v>496</v>
      </c>
      <c r="B168" s="5" t="s">
        <v>497</v>
      </c>
      <c r="C168" s="3" t="s">
        <v>493</v>
      </c>
      <c r="D168" s="3" t="s">
        <v>466</v>
      </c>
      <c r="E168" s="3" t="s">
        <v>41</v>
      </c>
      <c r="F168" s="3" t="s">
        <v>42</v>
      </c>
      <c r="G168" s="3"/>
      <c r="H168" s="4" t="s">
        <v>17</v>
      </c>
      <c r="I168" s="3" t="s">
        <v>17</v>
      </c>
      <c r="J168" s="4">
        <v>42829</v>
      </c>
    </row>
    <row r="169" spans="1:10" ht="15" x14ac:dyDescent="0.25">
      <c r="A169" s="3" t="s">
        <v>580</v>
      </c>
      <c r="B169" s="5" t="s">
        <v>581</v>
      </c>
      <c r="C169" s="3" t="s">
        <v>582</v>
      </c>
      <c r="D169" s="3" t="s">
        <v>550</v>
      </c>
      <c r="E169" s="3" t="s">
        <v>14</v>
      </c>
      <c r="F169" s="3" t="s">
        <v>15</v>
      </c>
      <c r="G169" s="3" t="s">
        <v>33</v>
      </c>
      <c r="H169" s="4">
        <v>42759</v>
      </c>
      <c r="I169" s="3" t="s">
        <v>17</v>
      </c>
      <c r="J169" s="4" t="s">
        <v>17</v>
      </c>
    </row>
    <row r="170" spans="1:10" ht="15" x14ac:dyDescent="0.25">
      <c r="A170" s="3" t="s">
        <v>125</v>
      </c>
      <c r="B170" s="5" t="s">
        <v>126</v>
      </c>
      <c r="C170" s="3" t="s">
        <v>127</v>
      </c>
      <c r="D170" s="3" t="s">
        <v>40</v>
      </c>
      <c r="E170" s="3" t="s">
        <v>14</v>
      </c>
      <c r="F170" s="3" t="s">
        <v>15</v>
      </c>
      <c r="G170" s="3" t="s">
        <v>33</v>
      </c>
      <c r="H170" s="4">
        <v>42753</v>
      </c>
      <c r="I170" s="3" t="s">
        <v>17</v>
      </c>
      <c r="J170" s="4" t="s">
        <v>17</v>
      </c>
    </row>
    <row r="171" spans="1:10" ht="15" x14ac:dyDescent="0.25">
      <c r="A171" s="3" t="s">
        <v>443</v>
      </c>
      <c r="B171" s="5" t="s">
        <v>444</v>
      </c>
      <c r="C171" s="3" t="s">
        <v>445</v>
      </c>
      <c r="D171" s="3" t="s">
        <v>436</v>
      </c>
      <c r="E171" s="3" t="s">
        <v>14</v>
      </c>
      <c r="F171" s="3" t="s">
        <v>15</v>
      </c>
      <c r="G171" s="3" t="s">
        <v>33</v>
      </c>
      <c r="H171" s="4">
        <v>42586</v>
      </c>
      <c r="I171" s="3" t="s">
        <v>17</v>
      </c>
      <c r="J171" s="4" t="s">
        <v>17</v>
      </c>
    </row>
    <row r="172" spans="1:10" ht="15" x14ac:dyDescent="0.25">
      <c r="A172" s="3" t="s">
        <v>83</v>
      </c>
      <c r="B172" s="5" t="s">
        <v>84</v>
      </c>
      <c r="C172" s="3" t="s">
        <v>85</v>
      </c>
      <c r="D172" s="3" t="s">
        <v>40</v>
      </c>
      <c r="E172" s="3" t="s">
        <v>14</v>
      </c>
      <c r="F172" s="3" t="s">
        <v>15</v>
      </c>
      <c r="G172" s="3" t="s">
        <v>45</v>
      </c>
      <c r="H172" s="4">
        <v>42779</v>
      </c>
      <c r="I172" s="3" t="s">
        <v>17</v>
      </c>
      <c r="J172" s="4" t="s">
        <v>17</v>
      </c>
    </row>
    <row r="173" spans="1:10" ht="15" x14ac:dyDescent="0.25">
      <c r="A173" s="3" t="s">
        <v>479</v>
      </c>
      <c r="B173" s="5" t="s">
        <v>480</v>
      </c>
      <c r="C173" s="3" t="s">
        <v>481</v>
      </c>
      <c r="D173" s="3" t="s">
        <v>466</v>
      </c>
      <c r="E173" s="3" t="s">
        <v>14</v>
      </c>
      <c r="F173" s="3" t="s">
        <v>15</v>
      </c>
      <c r="G173" s="3" t="s">
        <v>482</v>
      </c>
      <c r="H173" s="4">
        <v>42655</v>
      </c>
      <c r="I173" s="3" t="s">
        <v>17</v>
      </c>
      <c r="J173" s="4" t="s">
        <v>17</v>
      </c>
    </row>
    <row r="174" spans="1:10" ht="15" x14ac:dyDescent="0.25">
      <c r="A174" s="3" t="s">
        <v>742</v>
      </c>
      <c r="B174" s="5" t="s">
        <v>743</v>
      </c>
      <c r="C174" s="3" t="s">
        <v>744</v>
      </c>
      <c r="D174" s="3" t="s">
        <v>741</v>
      </c>
      <c r="E174" s="3" t="s">
        <v>14</v>
      </c>
      <c r="F174" s="3" t="s">
        <v>15</v>
      </c>
      <c r="G174" s="3" t="s">
        <v>33</v>
      </c>
      <c r="H174" s="4">
        <v>42797</v>
      </c>
      <c r="I174" s="3" t="s">
        <v>17</v>
      </c>
      <c r="J174" s="4" t="s">
        <v>17</v>
      </c>
    </row>
    <row r="175" spans="1:10" ht="15" x14ac:dyDescent="0.25">
      <c r="A175" s="3" t="s">
        <v>474</v>
      </c>
      <c r="B175" s="5" t="s">
        <v>475</v>
      </c>
      <c r="C175" s="3" t="s">
        <v>472</v>
      </c>
      <c r="D175" s="3" t="s">
        <v>466</v>
      </c>
      <c r="E175" s="3" t="s">
        <v>14</v>
      </c>
      <c r="F175" s="3" t="s">
        <v>15</v>
      </c>
      <c r="G175" s="3" t="s">
        <v>16</v>
      </c>
      <c r="H175" s="4">
        <v>42719</v>
      </c>
      <c r="I175" s="3" t="s">
        <v>17</v>
      </c>
      <c r="J175" s="4" t="s">
        <v>17</v>
      </c>
    </row>
    <row r="176" spans="1:10" ht="15" x14ac:dyDescent="0.25">
      <c r="A176" s="3" t="s">
        <v>577</v>
      </c>
      <c r="B176" s="5" t="s">
        <v>578</v>
      </c>
      <c r="C176" s="3" t="s">
        <v>579</v>
      </c>
      <c r="D176" s="3" t="s">
        <v>550</v>
      </c>
      <c r="E176" s="3" t="s">
        <v>14</v>
      </c>
      <c r="F176" s="3" t="s">
        <v>15</v>
      </c>
      <c r="G176" s="3" t="s">
        <v>16</v>
      </c>
      <c r="H176" s="4">
        <v>42804</v>
      </c>
      <c r="I176" s="3" t="s">
        <v>17</v>
      </c>
      <c r="J176" s="4" t="s">
        <v>17</v>
      </c>
    </row>
    <row r="177" spans="1:10" ht="15" x14ac:dyDescent="0.25">
      <c r="A177" s="3" t="s">
        <v>517</v>
      </c>
      <c r="B177" s="5" t="s">
        <v>518</v>
      </c>
      <c r="C177" s="3" t="s">
        <v>519</v>
      </c>
      <c r="D177" s="3" t="s">
        <v>504</v>
      </c>
      <c r="E177" s="3" t="s">
        <v>14</v>
      </c>
      <c r="F177" s="3" t="s">
        <v>15</v>
      </c>
      <c r="G177" s="3" t="s">
        <v>25</v>
      </c>
      <c r="H177" s="4">
        <v>42804</v>
      </c>
      <c r="I177" s="3" t="s">
        <v>17</v>
      </c>
      <c r="J177" s="4" t="s">
        <v>17</v>
      </c>
    </row>
    <row r="178" spans="1:10" ht="15" x14ac:dyDescent="0.25">
      <c r="A178" s="3" t="s">
        <v>403</v>
      </c>
      <c r="B178" s="5" t="s">
        <v>404</v>
      </c>
      <c r="C178" s="3" t="s">
        <v>405</v>
      </c>
      <c r="D178" s="3" t="s">
        <v>399</v>
      </c>
      <c r="E178" s="3" t="s">
        <v>14</v>
      </c>
      <c r="F178" s="3" t="s">
        <v>15</v>
      </c>
      <c r="G178" s="3" t="s">
        <v>16</v>
      </c>
      <c r="H178" s="4">
        <v>42803</v>
      </c>
      <c r="I178" s="3" t="s">
        <v>17</v>
      </c>
      <c r="J178" s="4" t="s">
        <v>17</v>
      </c>
    </row>
    <row r="179" spans="1:10" ht="15" x14ac:dyDescent="0.25">
      <c r="A179" s="3" t="s">
        <v>232</v>
      </c>
      <c r="B179" s="5" t="s">
        <v>233</v>
      </c>
      <c r="C179" s="3" t="s">
        <v>234</v>
      </c>
      <c r="D179" s="3" t="s">
        <v>185</v>
      </c>
      <c r="E179" s="3" t="s">
        <v>14</v>
      </c>
      <c r="F179" s="3" t="s">
        <v>15</v>
      </c>
      <c r="G179" s="3" t="s">
        <v>33</v>
      </c>
      <c r="H179" s="4">
        <v>42807</v>
      </c>
      <c r="I179" s="3" t="s">
        <v>17</v>
      </c>
      <c r="J179" s="4" t="s">
        <v>17</v>
      </c>
    </row>
    <row r="180" spans="1:10" ht="15" x14ac:dyDescent="0.25">
      <c r="A180" s="3" t="s">
        <v>551</v>
      </c>
      <c r="B180" s="5" t="s">
        <v>552</v>
      </c>
      <c r="C180" s="3" t="s">
        <v>553</v>
      </c>
      <c r="D180" s="3" t="s">
        <v>550</v>
      </c>
      <c r="E180" s="3" t="s">
        <v>41</v>
      </c>
      <c r="F180" s="3" t="s">
        <v>55</v>
      </c>
      <c r="G180" s="3"/>
      <c r="H180" s="4" t="s">
        <v>17</v>
      </c>
      <c r="I180" s="3" t="s">
        <v>17</v>
      </c>
      <c r="J180" s="4">
        <v>42635</v>
      </c>
    </row>
    <row r="181" spans="1:10" ht="15" x14ac:dyDescent="0.25">
      <c r="A181" s="3" t="s">
        <v>463</v>
      </c>
      <c r="B181" s="5" t="s">
        <v>464</v>
      </c>
      <c r="C181" s="3" t="s">
        <v>465</v>
      </c>
      <c r="D181" s="3" t="s">
        <v>466</v>
      </c>
      <c r="E181" s="3" t="s">
        <v>14</v>
      </c>
      <c r="F181" s="3" t="s">
        <v>15</v>
      </c>
      <c r="G181" s="3" t="s">
        <v>25</v>
      </c>
      <c r="H181" s="4">
        <v>42718</v>
      </c>
      <c r="I181" s="3" t="s">
        <v>17</v>
      </c>
      <c r="J181" s="4" t="s">
        <v>17</v>
      </c>
    </row>
    <row r="182" spans="1:10" ht="15" x14ac:dyDescent="0.25">
      <c r="A182" s="3" t="s">
        <v>198</v>
      </c>
      <c r="B182" s="5" t="s">
        <v>199</v>
      </c>
      <c r="C182" s="3" t="s">
        <v>200</v>
      </c>
      <c r="D182" s="3" t="s">
        <v>185</v>
      </c>
      <c r="E182" s="3" t="s">
        <v>14</v>
      </c>
      <c r="F182" s="3" t="s">
        <v>15</v>
      </c>
      <c r="G182" s="3" t="s">
        <v>33</v>
      </c>
      <c r="H182" s="4">
        <v>42801</v>
      </c>
      <c r="I182" s="3" t="s">
        <v>17</v>
      </c>
      <c r="J182" s="4" t="s">
        <v>17</v>
      </c>
    </row>
    <row r="183" spans="1:10" ht="15" x14ac:dyDescent="0.25">
      <c r="A183" s="3" t="s">
        <v>314</v>
      </c>
      <c r="B183" s="5" t="s">
        <v>315</v>
      </c>
      <c r="C183" s="3" t="s">
        <v>311</v>
      </c>
      <c r="D183" s="3" t="s">
        <v>306</v>
      </c>
      <c r="E183" s="3" t="s">
        <v>41</v>
      </c>
      <c r="F183" s="3" t="s">
        <v>55</v>
      </c>
      <c r="G183" s="3"/>
      <c r="H183" s="4" t="s">
        <v>17</v>
      </c>
      <c r="I183" s="3" t="s">
        <v>17</v>
      </c>
      <c r="J183" s="4">
        <v>42629</v>
      </c>
    </row>
    <row r="184" spans="1:10" ht="15" x14ac:dyDescent="0.25">
      <c r="A184" s="3" t="s">
        <v>541</v>
      </c>
      <c r="B184" s="5" t="s">
        <v>27</v>
      </c>
      <c r="C184" s="3" t="s">
        <v>539</v>
      </c>
      <c r="D184" s="3" t="s">
        <v>540</v>
      </c>
      <c r="E184" s="3" t="s">
        <v>14</v>
      </c>
      <c r="F184" s="3" t="s">
        <v>29</v>
      </c>
      <c r="G184" s="3"/>
      <c r="H184" s="4" t="s">
        <v>17</v>
      </c>
      <c r="I184" s="3" t="s">
        <v>17</v>
      </c>
      <c r="J184" s="4" t="s">
        <v>17</v>
      </c>
    </row>
    <row r="185" spans="1:10" ht="15" x14ac:dyDescent="0.25">
      <c r="A185" s="3" t="s">
        <v>280</v>
      </c>
      <c r="B185" s="5" t="s">
        <v>281</v>
      </c>
      <c r="C185" s="3" t="s">
        <v>275</v>
      </c>
      <c r="D185" s="3" t="s">
        <v>276</v>
      </c>
      <c r="E185" s="3" t="s">
        <v>14</v>
      </c>
      <c r="F185" s="3" t="s">
        <v>59</v>
      </c>
      <c r="G185" s="3" t="s">
        <v>223</v>
      </c>
      <c r="H185" s="4">
        <v>40661</v>
      </c>
      <c r="I185" s="3" t="s">
        <v>223</v>
      </c>
      <c r="J185" s="4" t="s">
        <v>17</v>
      </c>
    </row>
    <row r="186" spans="1:10" ht="15" x14ac:dyDescent="0.25">
      <c r="A186" s="3" t="s">
        <v>637</v>
      </c>
      <c r="B186" s="5" t="s">
        <v>638</v>
      </c>
      <c r="C186" s="3" t="s">
        <v>639</v>
      </c>
      <c r="D186" s="3" t="s">
        <v>640</v>
      </c>
      <c r="E186" s="3" t="s">
        <v>14</v>
      </c>
      <c r="F186" s="3" t="s">
        <v>15</v>
      </c>
      <c r="G186" s="3" t="s">
        <v>16</v>
      </c>
      <c r="H186" s="4">
        <v>42804</v>
      </c>
      <c r="I186" s="3" t="s">
        <v>17</v>
      </c>
      <c r="J186" s="4" t="s">
        <v>17</v>
      </c>
    </row>
    <row r="187" spans="1:10" ht="15" x14ac:dyDescent="0.25">
      <c r="A187" s="3" t="s">
        <v>710</v>
      </c>
      <c r="B187" s="5" t="s">
        <v>711</v>
      </c>
      <c r="C187" s="3" t="s">
        <v>712</v>
      </c>
      <c r="D187" s="3" t="s">
        <v>695</v>
      </c>
      <c r="E187" s="3" t="s">
        <v>14</v>
      </c>
      <c r="F187" s="3" t="s">
        <v>15</v>
      </c>
      <c r="G187" s="3" t="s">
        <v>16</v>
      </c>
      <c r="H187" s="4">
        <v>42804</v>
      </c>
      <c r="I187" s="3" t="s">
        <v>17</v>
      </c>
      <c r="J187" s="4" t="s">
        <v>17</v>
      </c>
    </row>
    <row r="188" spans="1:10" ht="15" x14ac:dyDescent="0.25">
      <c r="A188" s="3" t="s">
        <v>312</v>
      </c>
      <c r="B188" s="5" t="s">
        <v>313</v>
      </c>
      <c r="C188" s="3" t="s">
        <v>311</v>
      </c>
      <c r="D188" s="3" t="s">
        <v>306</v>
      </c>
      <c r="E188" s="3" t="s">
        <v>41</v>
      </c>
      <c r="F188" s="3" t="s">
        <v>55</v>
      </c>
      <c r="G188" s="3"/>
      <c r="H188" s="4" t="s">
        <v>17</v>
      </c>
      <c r="I188" s="3" t="s">
        <v>17</v>
      </c>
      <c r="J188" s="4">
        <v>42616</v>
      </c>
    </row>
    <row r="189" spans="1:10" ht="15" x14ac:dyDescent="0.25">
      <c r="A189" s="3" t="s">
        <v>390</v>
      </c>
      <c r="B189" s="5" t="s">
        <v>391</v>
      </c>
      <c r="C189" s="3" t="s">
        <v>392</v>
      </c>
      <c r="D189" s="3" t="s">
        <v>378</v>
      </c>
      <c r="E189" s="3" t="s">
        <v>14</v>
      </c>
      <c r="F189" s="3" t="s">
        <v>15</v>
      </c>
      <c r="G189" s="3" t="s">
        <v>33</v>
      </c>
      <c r="H189" s="4">
        <v>42793</v>
      </c>
      <c r="I189" s="3" t="s">
        <v>17</v>
      </c>
      <c r="J189" s="4" t="s">
        <v>17</v>
      </c>
    </row>
    <row r="190" spans="1:10" ht="15" x14ac:dyDescent="0.25">
      <c r="A190" s="3" t="s">
        <v>756</v>
      </c>
      <c r="B190" s="5" t="s">
        <v>757</v>
      </c>
      <c r="C190" s="3" t="s">
        <v>758</v>
      </c>
      <c r="D190" s="3" t="s">
        <v>748</v>
      </c>
      <c r="E190" s="3" t="s">
        <v>14</v>
      </c>
      <c r="F190" s="3" t="s">
        <v>15</v>
      </c>
      <c r="G190" s="3" t="s">
        <v>33</v>
      </c>
      <c r="H190" s="4">
        <v>42804</v>
      </c>
      <c r="I190" s="3" t="s">
        <v>17</v>
      </c>
      <c r="J190" s="4" t="s">
        <v>17</v>
      </c>
    </row>
    <row r="191" spans="1:10" ht="15" x14ac:dyDescent="0.25">
      <c r="A191" s="3" t="s">
        <v>734</v>
      </c>
      <c r="B191" s="5" t="s">
        <v>313</v>
      </c>
      <c r="C191" s="3" t="s">
        <v>735</v>
      </c>
      <c r="D191" s="3" t="s">
        <v>728</v>
      </c>
      <c r="E191" s="3" t="s">
        <v>41</v>
      </c>
      <c r="F191" s="3" t="s">
        <v>55</v>
      </c>
      <c r="G191" s="3"/>
      <c r="H191" s="4" t="s">
        <v>17</v>
      </c>
      <c r="I191" s="3" t="s">
        <v>17</v>
      </c>
      <c r="J191" s="4">
        <v>42616</v>
      </c>
    </row>
    <row r="192" spans="1:10" ht="15" x14ac:dyDescent="0.25">
      <c r="A192" s="3" t="s">
        <v>559</v>
      </c>
      <c r="B192" s="5" t="s">
        <v>560</v>
      </c>
      <c r="C192" s="3" t="s">
        <v>561</v>
      </c>
      <c r="D192" s="3" t="s">
        <v>550</v>
      </c>
      <c r="E192" s="3" t="s">
        <v>41</v>
      </c>
      <c r="F192" s="3" t="s">
        <v>55</v>
      </c>
      <c r="G192" s="3"/>
      <c r="H192" s="4" t="s">
        <v>17</v>
      </c>
      <c r="I192" s="3" t="s">
        <v>17</v>
      </c>
      <c r="J192" s="4">
        <v>42606</v>
      </c>
    </row>
    <row r="193" spans="1:10" ht="15" x14ac:dyDescent="0.25">
      <c r="A193" s="3" t="s">
        <v>648</v>
      </c>
      <c r="B193" s="5" t="s">
        <v>649</v>
      </c>
      <c r="C193" s="3" t="s">
        <v>645</v>
      </c>
      <c r="D193" s="3" t="s">
        <v>640</v>
      </c>
      <c r="E193" s="3" t="s">
        <v>14</v>
      </c>
      <c r="F193" s="3" t="s">
        <v>15</v>
      </c>
      <c r="G193" s="3" t="s">
        <v>25</v>
      </c>
      <c r="H193" s="4">
        <v>42766</v>
      </c>
      <c r="I193" s="3" t="s">
        <v>17</v>
      </c>
      <c r="J193" s="4" t="s">
        <v>17</v>
      </c>
    </row>
    <row r="194" spans="1:10" ht="15" x14ac:dyDescent="0.25">
      <c r="A194" s="3" t="s">
        <v>277</v>
      </c>
      <c r="B194" s="5" t="s">
        <v>278</v>
      </c>
      <c r="C194" s="3" t="s">
        <v>275</v>
      </c>
      <c r="D194" s="3" t="s">
        <v>276</v>
      </c>
      <c r="E194" s="3" t="s">
        <v>14</v>
      </c>
      <c r="F194" s="3" t="s">
        <v>15</v>
      </c>
      <c r="G194" s="3" t="s">
        <v>33</v>
      </c>
      <c r="H194" s="4">
        <v>42804</v>
      </c>
      <c r="I194" s="3" t="s">
        <v>17</v>
      </c>
      <c r="J194" s="4" t="s">
        <v>17</v>
      </c>
    </row>
    <row r="195" spans="1:10" ht="15" x14ac:dyDescent="0.25">
      <c r="A195" s="3" t="s">
        <v>686</v>
      </c>
      <c r="B195" s="5" t="s">
        <v>687</v>
      </c>
      <c r="C195" s="3" t="s">
        <v>688</v>
      </c>
      <c r="D195" s="3" t="s">
        <v>682</v>
      </c>
      <c r="E195" s="3" t="s">
        <v>14</v>
      </c>
      <c r="F195" s="3" t="s">
        <v>15</v>
      </c>
      <c r="G195" s="3" t="s">
        <v>33</v>
      </c>
      <c r="H195" s="4">
        <v>42723</v>
      </c>
      <c r="I195" s="3" t="s">
        <v>17</v>
      </c>
      <c r="J195" s="4" t="s">
        <v>17</v>
      </c>
    </row>
    <row r="196" spans="1:10" ht="15" x14ac:dyDescent="0.25">
      <c r="A196" s="3" t="s">
        <v>676</v>
      </c>
      <c r="B196" s="5" t="s">
        <v>677</v>
      </c>
      <c r="C196" s="3" t="s">
        <v>678</v>
      </c>
      <c r="D196" s="3" t="s">
        <v>654</v>
      </c>
      <c r="E196" s="3" t="s">
        <v>14</v>
      </c>
      <c r="F196" s="3" t="s">
        <v>15</v>
      </c>
      <c r="G196" s="3" t="s">
        <v>33</v>
      </c>
      <c r="H196" s="4">
        <v>42789</v>
      </c>
      <c r="I196" s="3" t="s">
        <v>17</v>
      </c>
      <c r="J196" s="4" t="s">
        <v>17</v>
      </c>
    </row>
    <row r="197" spans="1:10" ht="15" x14ac:dyDescent="0.25">
      <c r="A197" s="3" t="s">
        <v>297</v>
      </c>
      <c r="B197" s="5" t="s">
        <v>298</v>
      </c>
      <c r="C197" s="3" t="s">
        <v>299</v>
      </c>
      <c r="D197" s="3" t="s">
        <v>276</v>
      </c>
      <c r="E197" s="3" t="s">
        <v>14</v>
      </c>
      <c r="F197" s="3" t="s">
        <v>15</v>
      </c>
      <c r="G197" s="3" t="s">
        <v>33</v>
      </c>
      <c r="H197" s="4">
        <v>42790</v>
      </c>
      <c r="I197" s="3" t="s">
        <v>17</v>
      </c>
      <c r="J197" s="4" t="s">
        <v>17</v>
      </c>
    </row>
    <row r="198" spans="1:10" ht="15" x14ac:dyDescent="0.25">
      <c r="A198" s="3" t="s">
        <v>525</v>
      </c>
      <c r="B198" s="5" t="s">
        <v>526</v>
      </c>
      <c r="C198" s="3" t="s">
        <v>527</v>
      </c>
      <c r="D198" s="3" t="s">
        <v>504</v>
      </c>
      <c r="E198" s="3" t="s">
        <v>14</v>
      </c>
      <c r="F198" s="3" t="s">
        <v>15</v>
      </c>
      <c r="G198" s="3" t="s">
        <v>229</v>
      </c>
      <c r="H198" s="4">
        <v>42716</v>
      </c>
      <c r="I198" s="3" t="s">
        <v>17</v>
      </c>
      <c r="J198" s="4" t="s">
        <v>17</v>
      </c>
    </row>
    <row r="199" spans="1:10" ht="15" x14ac:dyDescent="0.25">
      <c r="A199" s="3" t="s">
        <v>509</v>
      </c>
      <c r="B199" s="5" t="s">
        <v>510</v>
      </c>
      <c r="C199" s="3" t="s">
        <v>508</v>
      </c>
      <c r="D199" s="3" t="s">
        <v>504</v>
      </c>
      <c r="E199" s="3" t="s">
        <v>14</v>
      </c>
      <c r="F199" s="3" t="s">
        <v>15</v>
      </c>
      <c r="G199" s="3" t="s">
        <v>33</v>
      </c>
      <c r="H199" s="4">
        <v>42736</v>
      </c>
      <c r="I199" s="3" t="s">
        <v>17</v>
      </c>
      <c r="J199" s="4" t="s">
        <v>17</v>
      </c>
    </row>
    <row r="200" spans="1:10" ht="15" x14ac:dyDescent="0.25">
      <c r="A200" s="3" t="s">
        <v>511</v>
      </c>
      <c r="B200" s="5" t="s">
        <v>512</v>
      </c>
      <c r="C200" s="3" t="s">
        <v>513</v>
      </c>
      <c r="D200" s="3" t="s">
        <v>504</v>
      </c>
      <c r="E200" s="3" t="s">
        <v>14</v>
      </c>
      <c r="F200" s="3" t="s">
        <v>15</v>
      </c>
      <c r="G200" s="3" t="s">
        <v>25</v>
      </c>
      <c r="H200" s="4">
        <v>42572</v>
      </c>
      <c r="I200" s="3" t="s">
        <v>17</v>
      </c>
      <c r="J200" s="4" t="s">
        <v>17</v>
      </c>
    </row>
    <row r="201" spans="1:10" ht="15" x14ac:dyDescent="0.25">
      <c r="A201" s="3" t="s">
        <v>70</v>
      </c>
      <c r="B201" s="5" t="s">
        <v>71</v>
      </c>
      <c r="C201" s="3" t="s">
        <v>72</v>
      </c>
      <c r="D201" s="3" t="s">
        <v>40</v>
      </c>
      <c r="E201" s="3" t="s">
        <v>14</v>
      </c>
      <c r="F201" s="3" t="s">
        <v>15</v>
      </c>
      <c r="G201" s="3" t="s">
        <v>33</v>
      </c>
      <c r="H201" s="4">
        <v>42790</v>
      </c>
      <c r="I201" s="3" t="s">
        <v>17</v>
      </c>
      <c r="J201" s="4" t="s">
        <v>17</v>
      </c>
    </row>
    <row r="202" spans="1:10" ht="15" x14ac:dyDescent="0.25">
      <c r="A202" s="3" t="s">
        <v>446</v>
      </c>
      <c r="B202" s="5" t="s">
        <v>447</v>
      </c>
      <c r="C202" s="3" t="s">
        <v>448</v>
      </c>
      <c r="D202" s="3" t="s">
        <v>436</v>
      </c>
      <c r="E202" s="3" t="s">
        <v>14</v>
      </c>
      <c r="F202" s="3" t="s">
        <v>15</v>
      </c>
      <c r="G202" s="3" t="s">
        <v>229</v>
      </c>
      <c r="H202" s="4">
        <v>42718</v>
      </c>
      <c r="I202" s="3" t="s">
        <v>17</v>
      </c>
      <c r="J202" s="4" t="s">
        <v>17</v>
      </c>
    </row>
    <row r="203" spans="1:10" ht="15" x14ac:dyDescent="0.25">
      <c r="A203" s="3" t="s">
        <v>290</v>
      </c>
      <c r="B203" s="5" t="s">
        <v>291</v>
      </c>
      <c r="C203" s="3" t="s">
        <v>292</v>
      </c>
      <c r="D203" s="3" t="s">
        <v>276</v>
      </c>
      <c r="E203" s="3" t="s">
        <v>14</v>
      </c>
      <c r="F203" s="3" t="s">
        <v>15</v>
      </c>
      <c r="G203" s="3" t="s">
        <v>293</v>
      </c>
      <c r="H203" s="4">
        <v>42746</v>
      </c>
      <c r="I203" s="3" t="s">
        <v>17</v>
      </c>
      <c r="J203" s="4" t="s">
        <v>17</v>
      </c>
    </row>
    <row r="204" spans="1:10" ht="15" x14ac:dyDescent="0.25">
      <c r="A204" s="3" t="s">
        <v>661</v>
      </c>
      <c r="B204" s="5" t="s">
        <v>662</v>
      </c>
      <c r="C204" s="3" t="s">
        <v>660</v>
      </c>
      <c r="D204" s="3" t="s">
        <v>654</v>
      </c>
      <c r="E204" s="3" t="s">
        <v>14</v>
      </c>
      <c r="F204" s="3" t="s">
        <v>15</v>
      </c>
      <c r="G204" s="3" t="s">
        <v>229</v>
      </c>
      <c r="H204" s="4">
        <v>42552</v>
      </c>
      <c r="I204" s="3" t="s">
        <v>17</v>
      </c>
      <c r="J204" s="4" t="s">
        <v>17</v>
      </c>
    </row>
    <row r="205" spans="1:10" ht="15" x14ac:dyDescent="0.25">
      <c r="A205" s="3" t="s">
        <v>589</v>
      </c>
      <c r="B205" s="5" t="s">
        <v>590</v>
      </c>
      <c r="C205" s="3" t="s">
        <v>180</v>
      </c>
      <c r="D205" s="3" t="s">
        <v>550</v>
      </c>
      <c r="E205" s="3" t="s">
        <v>14</v>
      </c>
      <c r="F205" s="3" t="s">
        <v>15</v>
      </c>
      <c r="G205" s="3" t="s">
        <v>33</v>
      </c>
      <c r="H205" s="4">
        <v>42755</v>
      </c>
      <c r="I205" s="3" t="s">
        <v>17</v>
      </c>
      <c r="J205" s="4" t="s">
        <v>17</v>
      </c>
    </row>
    <row r="206" spans="1:10" ht="15" x14ac:dyDescent="0.25">
      <c r="A206" s="3" t="s">
        <v>597</v>
      </c>
      <c r="B206" s="5" t="s">
        <v>598</v>
      </c>
      <c r="C206" s="3" t="s">
        <v>599</v>
      </c>
      <c r="D206" s="3" t="s">
        <v>550</v>
      </c>
      <c r="E206" s="3" t="s">
        <v>14</v>
      </c>
      <c r="F206" s="3" t="s">
        <v>29</v>
      </c>
      <c r="G206" s="3"/>
      <c r="H206" s="4" t="s">
        <v>17</v>
      </c>
      <c r="I206" s="3" t="s">
        <v>17</v>
      </c>
      <c r="J206" s="4" t="s">
        <v>17</v>
      </c>
    </row>
    <row r="207" spans="1:10" ht="15" x14ac:dyDescent="0.25">
      <c r="A207" s="3" t="s">
        <v>729</v>
      </c>
      <c r="B207" s="5" t="s">
        <v>730</v>
      </c>
      <c r="C207" s="3" t="s">
        <v>731</v>
      </c>
      <c r="D207" s="3" t="s">
        <v>728</v>
      </c>
      <c r="E207" s="3" t="s">
        <v>14</v>
      </c>
      <c r="F207" s="3" t="s">
        <v>15</v>
      </c>
      <c r="G207" s="3" t="s">
        <v>45</v>
      </c>
      <c r="H207" s="4">
        <v>42678</v>
      </c>
      <c r="I207" s="3" t="s">
        <v>17</v>
      </c>
      <c r="J207" s="4" t="s">
        <v>17</v>
      </c>
    </row>
    <row r="208" spans="1:10" ht="15" x14ac:dyDescent="0.25">
      <c r="A208" s="3" t="s">
        <v>412</v>
      </c>
      <c r="B208" s="5" t="s">
        <v>323</v>
      </c>
      <c r="C208" s="3" t="s">
        <v>413</v>
      </c>
      <c r="D208" s="3" t="s">
        <v>399</v>
      </c>
      <c r="E208" s="3" t="s">
        <v>14</v>
      </c>
      <c r="F208" s="3" t="s">
        <v>15</v>
      </c>
      <c r="G208" s="3" t="s">
        <v>33</v>
      </c>
      <c r="H208" s="4">
        <v>42790</v>
      </c>
      <c r="I208" s="3" t="s">
        <v>17</v>
      </c>
      <c r="J208" s="4" t="s">
        <v>17</v>
      </c>
    </row>
    <row r="209" spans="1:10" ht="15" x14ac:dyDescent="0.25">
      <c r="A209" s="3" t="s">
        <v>544</v>
      </c>
      <c r="B209" s="5" t="s">
        <v>545</v>
      </c>
      <c r="C209" s="3" t="s">
        <v>546</v>
      </c>
      <c r="D209" s="3" t="s">
        <v>540</v>
      </c>
      <c r="E209" s="3" t="s">
        <v>14</v>
      </c>
      <c r="F209" s="3" t="s">
        <v>15</v>
      </c>
      <c r="G209" s="3" t="s">
        <v>25</v>
      </c>
      <c r="H209" s="4">
        <v>42761</v>
      </c>
      <c r="I209" s="3" t="s">
        <v>17</v>
      </c>
      <c r="J209" s="4" t="s">
        <v>17</v>
      </c>
    </row>
    <row r="210" spans="1:10" ht="15" x14ac:dyDescent="0.25">
      <c r="A210" s="3" t="s">
        <v>591</v>
      </c>
      <c r="B210" s="5" t="s">
        <v>592</v>
      </c>
      <c r="C210" s="3" t="s">
        <v>593</v>
      </c>
      <c r="D210" s="3" t="s">
        <v>550</v>
      </c>
      <c r="E210" s="3" t="s">
        <v>14</v>
      </c>
      <c r="F210" s="3" t="s">
        <v>15</v>
      </c>
      <c r="G210" s="3" t="s">
        <v>229</v>
      </c>
      <c r="H210" s="4">
        <v>42716</v>
      </c>
      <c r="I210" s="3" t="s">
        <v>17</v>
      </c>
      <c r="J210" s="4" t="s">
        <v>17</v>
      </c>
    </row>
    <row r="211" spans="1:10" ht="15" x14ac:dyDescent="0.25">
      <c r="A211" s="3" t="s">
        <v>575</v>
      </c>
      <c r="B211" s="5" t="s">
        <v>576</v>
      </c>
      <c r="C211" s="3" t="s">
        <v>573</v>
      </c>
      <c r="D211" s="3" t="s">
        <v>550</v>
      </c>
      <c r="E211" s="3" t="s">
        <v>14</v>
      </c>
      <c r="F211" s="3" t="s">
        <v>15</v>
      </c>
      <c r="G211" s="3" t="s">
        <v>25</v>
      </c>
      <c r="H211" s="4">
        <v>42639</v>
      </c>
      <c r="I211" s="3" t="s">
        <v>17</v>
      </c>
      <c r="J211" s="4" t="s">
        <v>17</v>
      </c>
    </row>
    <row r="212" spans="1:10" ht="15" x14ac:dyDescent="0.25">
      <c r="A212" s="3" t="s">
        <v>614</v>
      </c>
      <c r="B212" s="5" t="s">
        <v>615</v>
      </c>
      <c r="C212" s="3" t="s">
        <v>613</v>
      </c>
      <c r="D212" s="3" t="s">
        <v>604</v>
      </c>
      <c r="E212" s="3" t="s">
        <v>14</v>
      </c>
      <c r="F212" s="3" t="s">
        <v>15</v>
      </c>
      <c r="G212" s="3" t="s">
        <v>33</v>
      </c>
      <c r="H212" s="4">
        <v>42746</v>
      </c>
      <c r="I212" s="3" t="s">
        <v>17</v>
      </c>
      <c r="J212" s="4" t="s">
        <v>17</v>
      </c>
    </row>
    <row r="213" spans="1:10" ht="15" x14ac:dyDescent="0.25">
      <c r="A213" s="3" t="s">
        <v>137</v>
      </c>
      <c r="B213" s="5" t="s">
        <v>138</v>
      </c>
      <c r="C213" s="3" t="s">
        <v>139</v>
      </c>
      <c r="D213" s="3" t="s">
        <v>40</v>
      </c>
      <c r="E213" s="3" t="s">
        <v>14</v>
      </c>
      <c r="F213" s="3" t="s">
        <v>15</v>
      </c>
      <c r="G213" s="3" t="s">
        <v>16</v>
      </c>
      <c r="H213" s="4">
        <v>42792</v>
      </c>
      <c r="I213" s="3" t="s">
        <v>17</v>
      </c>
      <c r="J213" s="4" t="s">
        <v>17</v>
      </c>
    </row>
    <row r="214" spans="1:10" ht="15" x14ac:dyDescent="0.25">
      <c r="A214" s="3" t="s">
        <v>683</v>
      </c>
      <c r="B214" s="5" t="s">
        <v>684</v>
      </c>
      <c r="C214" s="3" t="s">
        <v>685</v>
      </c>
      <c r="D214" s="3" t="s">
        <v>682</v>
      </c>
      <c r="E214" s="3" t="s">
        <v>14</v>
      </c>
      <c r="F214" s="3" t="s">
        <v>15</v>
      </c>
      <c r="G214" s="3" t="s">
        <v>25</v>
      </c>
      <c r="H214" s="4">
        <v>42566</v>
      </c>
      <c r="I214" s="3" t="s">
        <v>17</v>
      </c>
      <c r="J214" s="4" t="s">
        <v>17</v>
      </c>
    </row>
    <row r="215" spans="1:10" ht="15" x14ac:dyDescent="0.25">
      <c r="A215" s="3" t="s">
        <v>316</v>
      </c>
      <c r="B215" s="5" t="s">
        <v>317</v>
      </c>
      <c r="C215" s="3" t="s">
        <v>318</v>
      </c>
      <c r="D215" s="3" t="s">
        <v>306</v>
      </c>
      <c r="E215" s="3" t="s">
        <v>14</v>
      </c>
      <c r="F215" s="3" t="s">
        <v>15</v>
      </c>
      <c r="G215" s="3" t="s">
        <v>33</v>
      </c>
      <c r="H215" s="4">
        <v>42741</v>
      </c>
      <c r="I215" s="3" t="s">
        <v>17</v>
      </c>
      <c r="J215" s="4" t="s">
        <v>17</v>
      </c>
    </row>
    <row r="216" spans="1:10" ht="15" x14ac:dyDescent="0.25">
      <c r="A216" s="3" t="s">
        <v>655</v>
      </c>
      <c r="B216" s="5" t="s">
        <v>656</v>
      </c>
      <c r="C216" s="3" t="s">
        <v>653</v>
      </c>
      <c r="D216" s="3" t="s">
        <v>654</v>
      </c>
      <c r="E216" s="3" t="s">
        <v>14</v>
      </c>
      <c r="F216" s="3" t="s">
        <v>15</v>
      </c>
      <c r="G216" s="3" t="s">
        <v>33</v>
      </c>
      <c r="H216" s="4">
        <v>42726</v>
      </c>
      <c r="I216" s="3" t="s">
        <v>17</v>
      </c>
      <c r="J216" s="4" t="s">
        <v>17</v>
      </c>
    </row>
    <row r="217" spans="1:10" ht="15" x14ac:dyDescent="0.25">
      <c r="A217" s="3" t="s">
        <v>149</v>
      </c>
      <c r="B217" s="5" t="s">
        <v>150</v>
      </c>
      <c r="C217" s="3" t="s">
        <v>151</v>
      </c>
      <c r="D217" s="3" t="s">
        <v>152</v>
      </c>
      <c r="E217" s="3" t="s">
        <v>14</v>
      </c>
      <c r="F217" s="3" t="s">
        <v>15</v>
      </c>
      <c r="G217" s="3" t="s">
        <v>33</v>
      </c>
      <c r="H217" s="4">
        <v>42762</v>
      </c>
      <c r="I217" s="3" t="s">
        <v>17</v>
      </c>
      <c r="J217" s="4" t="s">
        <v>17</v>
      </c>
    </row>
    <row r="218" spans="1:10" ht="15" x14ac:dyDescent="0.25">
      <c r="A218" s="3" t="s">
        <v>538</v>
      </c>
      <c r="B218" s="5" t="s">
        <v>154</v>
      </c>
      <c r="C218" s="3" t="s">
        <v>539</v>
      </c>
      <c r="D218" s="3" t="s">
        <v>540</v>
      </c>
      <c r="E218" s="3" t="s">
        <v>41</v>
      </c>
      <c r="F218" s="3" t="s">
        <v>55</v>
      </c>
      <c r="G218" s="3"/>
      <c r="H218" s="4" t="s">
        <v>17</v>
      </c>
      <c r="I218" s="3" t="s">
        <v>17</v>
      </c>
      <c r="J218" s="4">
        <v>42604</v>
      </c>
    </row>
    <row r="219" spans="1:10" ht="30" x14ac:dyDescent="0.25">
      <c r="A219" s="3" t="s">
        <v>169</v>
      </c>
      <c r="B219" s="5" t="s">
        <v>170</v>
      </c>
      <c r="C219" s="3" t="s">
        <v>171</v>
      </c>
      <c r="D219" s="3" t="s">
        <v>168</v>
      </c>
      <c r="E219" s="3" t="s">
        <v>14</v>
      </c>
      <c r="F219" s="3" t="s">
        <v>15</v>
      </c>
      <c r="G219" s="3" t="s">
        <v>16</v>
      </c>
      <c r="H219" s="4">
        <v>42804</v>
      </c>
      <c r="I219" s="3" t="s">
        <v>17</v>
      </c>
      <c r="J219" s="4" t="s">
        <v>17</v>
      </c>
    </row>
    <row r="220" spans="1:10" ht="15" x14ac:dyDescent="0.25">
      <c r="A220" s="3" t="s">
        <v>467</v>
      </c>
      <c r="B220" s="5" t="s">
        <v>468</v>
      </c>
      <c r="C220" s="3" t="s">
        <v>469</v>
      </c>
      <c r="D220" s="3" t="s">
        <v>466</v>
      </c>
      <c r="E220" s="3" t="s">
        <v>14</v>
      </c>
      <c r="F220" s="3" t="s">
        <v>15</v>
      </c>
      <c r="G220" s="3" t="s">
        <v>16</v>
      </c>
      <c r="H220" s="4">
        <v>42795</v>
      </c>
      <c r="I220" s="3" t="s">
        <v>17</v>
      </c>
      <c r="J220" s="4" t="s">
        <v>17</v>
      </c>
    </row>
    <row r="221" spans="1:10" ht="15" x14ac:dyDescent="0.25">
      <c r="A221" s="3" t="s">
        <v>263</v>
      </c>
      <c r="B221" s="5" t="s">
        <v>264</v>
      </c>
      <c r="C221" s="3" t="s">
        <v>265</v>
      </c>
      <c r="D221" s="3" t="s">
        <v>266</v>
      </c>
      <c r="E221" s="3" t="s">
        <v>14</v>
      </c>
      <c r="F221" s="3" t="s">
        <v>15</v>
      </c>
      <c r="G221" s="3" t="s">
        <v>33</v>
      </c>
      <c r="H221" s="4">
        <v>42802</v>
      </c>
      <c r="I221" s="3" t="s">
        <v>17</v>
      </c>
      <c r="J221" s="4" t="s">
        <v>17</v>
      </c>
    </row>
    <row r="222" spans="1:10" ht="15" x14ac:dyDescent="0.25">
      <c r="A222" s="3" t="s">
        <v>238</v>
      </c>
      <c r="B222" s="5" t="s">
        <v>239</v>
      </c>
      <c r="C222" s="3" t="s">
        <v>240</v>
      </c>
      <c r="D222" s="3" t="s">
        <v>185</v>
      </c>
      <c r="E222" s="3" t="s">
        <v>14</v>
      </c>
      <c r="F222" s="3" t="s">
        <v>15</v>
      </c>
      <c r="G222" s="3" t="s">
        <v>16</v>
      </c>
      <c r="H222" s="4">
        <v>42804</v>
      </c>
      <c r="I222" s="3" t="s">
        <v>17</v>
      </c>
      <c r="J222" s="4" t="s">
        <v>17</v>
      </c>
    </row>
    <row r="223" spans="1:10" ht="15" x14ac:dyDescent="0.25">
      <c r="A223" s="3" t="s">
        <v>73</v>
      </c>
      <c r="B223" s="5" t="s">
        <v>74</v>
      </c>
      <c r="C223" s="3" t="s">
        <v>72</v>
      </c>
      <c r="D223" s="3" t="s">
        <v>40</v>
      </c>
      <c r="E223" s="3" t="s">
        <v>14</v>
      </c>
      <c r="F223" s="3" t="s">
        <v>15</v>
      </c>
      <c r="G223" s="3" t="s">
        <v>33</v>
      </c>
      <c r="H223" s="4">
        <v>42804</v>
      </c>
      <c r="I223" s="3" t="s">
        <v>17</v>
      </c>
      <c r="J223" s="4" t="s">
        <v>17</v>
      </c>
    </row>
    <row r="224" spans="1:10" ht="15" x14ac:dyDescent="0.25">
      <c r="A224" s="3" t="s">
        <v>494</v>
      </c>
      <c r="B224" s="5" t="s">
        <v>495</v>
      </c>
      <c r="C224" s="3" t="s">
        <v>493</v>
      </c>
      <c r="D224" s="3" t="s">
        <v>466</v>
      </c>
      <c r="E224" s="3" t="s">
        <v>14</v>
      </c>
      <c r="F224" s="3" t="s">
        <v>15</v>
      </c>
      <c r="G224" s="3" t="s">
        <v>16</v>
      </c>
      <c r="H224" s="4">
        <v>42804</v>
      </c>
      <c r="I224" s="3" t="s">
        <v>17</v>
      </c>
      <c r="J224" s="4" t="s">
        <v>17</v>
      </c>
    </row>
    <row r="225" spans="1:10" ht="30" x14ac:dyDescent="0.25">
      <c r="A225" s="3" t="s">
        <v>56</v>
      </c>
      <c r="B225" s="5" t="s">
        <v>57</v>
      </c>
      <c r="C225" s="3" t="s">
        <v>58</v>
      </c>
      <c r="D225" s="3" t="s">
        <v>40</v>
      </c>
      <c r="E225" s="3" t="s">
        <v>14</v>
      </c>
      <c r="F225" s="3" t="s">
        <v>59</v>
      </c>
      <c r="G225" s="3" t="s">
        <v>45</v>
      </c>
      <c r="H225" s="4">
        <v>42309</v>
      </c>
      <c r="I225" s="3" t="s">
        <v>45</v>
      </c>
      <c r="J225" s="4" t="s">
        <v>17</v>
      </c>
    </row>
    <row r="226" spans="1:10" ht="15" x14ac:dyDescent="0.25">
      <c r="A226" s="3" t="s">
        <v>652</v>
      </c>
      <c r="B226" s="5" t="s">
        <v>27</v>
      </c>
      <c r="C226" s="3" t="s">
        <v>653</v>
      </c>
      <c r="D226" s="3" t="s">
        <v>654</v>
      </c>
      <c r="E226" s="3" t="s">
        <v>14</v>
      </c>
      <c r="F226" s="3" t="s">
        <v>29</v>
      </c>
      <c r="G226" s="3"/>
      <c r="H226" s="4" t="s">
        <v>17</v>
      </c>
      <c r="I226" s="3" t="s">
        <v>17</v>
      </c>
      <c r="J226" s="4" t="s">
        <v>17</v>
      </c>
    </row>
    <row r="227" spans="1:10" ht="15" x14ac:dyDescent="0.25">
      <c r="A227" s="3" t="s">
        <v>353</v>
      </c>
      <c r="B227" s="5" t="s">
        <v>354</v>
      </c>
      <c r="C227" s="3" t="s">
        <v>355</v>
      </c>
      <c r="D227" s="3" t="s">
        <v>356</v>
      </c>
      <c r="E227" s="3" t="s">
        <v>14</v>
      </c>
      <c r="F227" s="3" t="s">
        <v>15</v>
      </c>
      <c r="G227" s="3" t="s">
        <v>16</v>
      </c>
      <c r="H227" s="4">
        <v>42770</v>
      </c>
      <c r="I227" s="3" t="s">
        <v>17</v>
      </c>
      <c r="J227" s="4" t="s">
        <v>17</v>
      </c>
    </row>
    <row r="228" spans="1:10" ht="15" x14ac:dyDescent="0.25">
      <c r="A228" s="3" t="s">
        <v>201</v>
      </c>
      <c r="B228" s="5" t="s">
        <v>202</v>
      </c>
      <c r="C228" s="3" t="s">
        <v>200</v>
      </c>
      <c r="D228" s="3" t="s">
        <v>185</v>
      </c>
      <c r="E228" s="3" t="s">
        <v>14</v>
      </c>
      <c r="F228" s="3" t="s">
        <v>15</v>
      </c>
      <c r="G228" s="3" t="s">
        <v>33</v>
      </c>
      <c r="H228" s="4">
        <v>42807</v>
      </c>
      <c r="I228" s="3" t="s">
        <v>17</v>
      </c>
      <c r="J228" s="4" t="s">
        <v>17</v>
      </c>
    </row>
    <row r="229" spans="1:10" ht="15" x14ac:dyDescent="0.25">
      <c r="A229" s="3" t="s">
        <v>46</v>
      </c>
      <c r="B229" s="5" t="s">
        <v>47</v>
      </c>
      <c r="C229" s="3" t="s">
        <v>48</v>
      </c>
      <c r="D229" s="3" t="s">
        <v>40</v>
      </c>
      <c r="E229" s="3" t="s">
        <v>14</v>
      </c>
      <c r="F229" s="3" t="s">
        <v>15</v>
      </c>
      <c r="G229" s="3" t="s">
        <v>33</v>
      </c>
      <c r="H229" s="4">
        <v>42802</v>
      </c>
      <c r="I229" s="3" t="s">
        <v>17</v>
      </c>
      <c r="J229" s="4" t="s">
        <v>17</v>
      </c>
    </row>
    <row r="230" spans="1:10" ht="15" x14ac:dyDescent="0.25">
      <c r="A230" s="3" t="s">
        <v>128</v>
      </c>
      <c r="B230" s="5" t="s">
        <v>47</v>
      </c>
      <c r="C230" s="3" t="s">
        <v>129</v>
      </c>
      <c r="D230" s="3" t="s">
        <v>40</v>
      </c>
      <c r="E230" s="3" t="s">
        <v>14</v>
      </c>
      <c r="F230" s="3" t="s">
        <v>15</v>
      </c>
      <c r="G230" s="3" t="s">
        <v>33</v>
      </c>
      <c r="H230" s="4">
        <v>42802</v>
      </c>
      <c r="I230" s="3" t="s">
        <v>17</v>
      </c>
      <c r="J230" s="4" t="s">
        <v>17</v>
      </c>
    </row>
    <row r="231" spans="1:10" ht="15" x14ac:dyDescent="0.25">
      <c r="A231" s="3" t="s">
        <v>143</v>
      </c>
      <c r="B231" s="5" t="s">
        <v>47</v>
      </c>
      <c r="C231" s="3" t="s">
        <v>142</v>
      </c>
      <c r="D231" s="3" t="s">
        <v>40</v>
      </c>
      <c r="E231" s="3" t="s">
        <v>14</v>
      </c>
      <c r="F231" s="3" t="s">
        <v>15</v>
      </c>
      <c r="G231" s="3" t="s">
        <v>33</v>
      </c>
      <c r="H231" s="4">
        <v>42802</v>
      </c>
      <c r="I231" s="3" t="s">
        <v>17</v>
      </c>
      <c r="J231" s="4" t="s">
        <v>17</v>
      </c>
    </row>
    <row r="232" spans="1:10" ht="15" x14ac:dyDescent="0.25">
      <c r="A232" s="3" t="s">
        <v>220</v>
      </c>
      <c r="B232" s="5" t="s">
        <v>221</v>
      </c>
      <c r="C232" s="3" t="s">
        <v>222</v>
      </c>
      <c r="D232" s="3" t="s">
        <v>185</v>
      </c>
      <c r="E232" s="3" t="s">
        <v>14</v>
      </c>
      <c r="F232" s="3" t="s">
        <v>15</v>
      </c>
      <c r="G232" s="3" t="s">
        <v>223</v>
      </c>
      <c r="H232" s="4">
        <v>42793</v>
      </c>
      <c r="I232" s="3" t="s">
        <v>17</v>
      </c>
      <c r="J232" s="4" t="s">
        <v>17</v>
      </c>
    </row>
    <row r="233" spans="1:10" ht="15" x14ac:dyDescent="0.25">
      <c r="A233" s="3" t="s">
        <v>66</v>
      </c>
      <c r="B233" s="5" t="s">
        <v>67</v>
      </c>
      <c r="C233" s="3" t="s">
        <v>68</v>
      </c>
      <c r="D233" s="3" t="s">
        <v>40</v>
      </c>
      <c r="E233" s="3" t="s">
        <v>69</v>
      </c>
      <c r="F233" s="3" t="s">
        <v>59</v>
      </c>
      <c r="G233" s="3" t="s">
        <v>45</v>
      </c>
      <c r="H233" s="4">
        <v>41244</v>
      </c>
      <c r="I233" s="3" t="s">
        <v>45</v>
      </c>
      <c r="J233" s="4" t="s">
        <v>17</v>
      </c>
    </row>
    <row r="234" spans="1:10" ht="15" x14ac:dyDescent="0.25">
      <c r="A234" s="3" t="s">
        <v>140</v>
      </c>
      <c r="B234" s="5" t="s">
        <v>141</v>
      </c>
      <c r="C234" s="3" t="s">
        <v>142</v>
      </c>
      <c r="D234" s="3" t="s">
        <v>40</v>
      </c>
      <c r="E234" s="3" t="s">
        <v>41</v>
      </c>
      <c r="F234" s="3" t="s">
        <v>55</v>
      </c>
      <c r="G234" s="3"/>
      <c r="H234" s="4" t="s">
        <v>17</v>
      </c>
      <c r="I234" s="3" t="s">
        <v>17</v>
      </c>
      <c r="J234" s="4">
        <v>42601</v>
      </c>
    </row>
    <row r="235" spans="1:10" ht="15" x14ac:dyDescent="0.25">
      <c r="A235" s="3" t="s">
        <v>732</v>
      </c>
      <c r="B235" s="5" t="s">
        <v>733</v>
      </c>
      <c r="C235" s="3" t="s">
        <v>731</v>
      </c>
      <c r="D235" s="3" t="s">
        <v>728</v>
      </c>
      <c r="E235" s="3" t="s">
        <v>14</v>
      </c>
      <c r="F235" s="3" t="s">
        <v>15</v>
      </c>
      <c r="G235" s="3" t="s">
        <v>33</v>
      </c>
      <c r="H235" s="4">
        <v>42674</v>
      </c>
      <c r="I235" s="3" t="s">
        <v>17</v>
      </c>
      <c r="J235" s="4" t="s">
        <v>17</v>
      </c>
    </row>
    <row r="236" spans="1:10" ht="15" x14ac:dyDescent="0.25">
      <c r="A236" s="3" t="s">
        <v>698</v>
      </c>
      <c r="B236" s="5" t="s">
        <v>699</v>
      </c>
      <c r="C236" s="3" t="s">
        <v>697</v>
      </c>
      <c r="D236" s="3" t="s">
        <v>695</v>
      </c>
      <c r="E236" s="3" t="s">
        <v>14</v>
      </c>
      <c r="F236" s="3" t="s">
        <v>15</v>
      </c>
      <c r="G236" s="3" t="s">
        <v>25</v>
      </c>
      <c r="H236" s="4">
        <v>42579</v>
      </c>
      <c r="I236" s="3" t="s">
        <v>17</v>
      </c>
      <c r="J236" s="4" t="s">
        <v>17</v>
      </c>
    </row>
    <row r="237" spans="1:10" ht="15" x14ac:dyDescent="0.25">
      <c r="A237" s="3" t="s">
        <v>86</v>
      </c>
      <c r="B237" s="5" t="s">
        <v>87</v>
      </c>
      <c r="C237" s="3" t="s">
        <v>88</v>
      </c>
      <c r="D237" s="3" t="s">
        <v>40</v>
      </c>
      <c r="E237" s="3" t="s">
        <v>14</v>
      </c>
      <c r="F237" s="3" t="s">
        <v>15</v>
      </c>
      <c r="G237" s="3" t="s">
        <v>33</v>
      </c>
      <c r="H237" s="4">
        <v>42799</v>
      </c>
      <c r="I237" s="3" t="s">
        <v>17</v>
      </c>
      <c r="J237" s="4" t="s">
        <v>17</v>
      </c>
    </row>
    <row r="238" spans="1:10" ht="15" x14ac:dyDescent="0.25">
      <c r="A238" s="3" t="s">
        <v>89</v>
      </c>
      <c r="B238" s="5" t="s">
        <v>90</v>
      </c>
      <c r="C238" s="3" t="s">
        <v>91</v>
      </c>
      <c r="D238" s="3" t="s">
        <v>40</v>
      </c>
      <c r="E238" s="3" t="s">
        <v>41</v>
      </c>
      <c r="F238" s="3" t="s">
        <v>55</v>
      </c>
      <c r="G238" s="3"/>
      <c r="H238" s="4" t="s">
        <v>17</v>
      </c>
      <c r="I238" s="3" t="s">
        <v>17</v>
      </c>
      <c r="J238" s="4">
        <v>42590</v>
      </c>
    </row>
    <row r="239" spans="1:10" ht="15" x14ac:dyDescent="0.25">
      <c r="A239" s="3" t="s">
        <v>583</v>
      </c>
      <c r="B239" s="5" t="s">
        <v>584</v>
      </c>
      <c r="C239" s="3" t="s">
        <v>585</v>
      </c>
      <c r="D239" s="3" t="s">
        <v>550</v>
      </c>
      <c r="E239" s="3" t="s">
        <v>14</v>
      </c>
      <c r="F239" s="3" t="s">
        <v>15</v>
      </c>
      <c r="G239" s="3" t="s">
        <v>33</v>
      </c>
      <c r="H239" s="4">
        <v>42548</v>
      </c>
      <c r="I239" s="3" t="s">
        <v>17</v>
      </c>
      <c r="J239" s="4" t="s">
        <v>17</v>
      </c>
    </row>
    <row r="240" spans="1:10" ht="15" x14ac:dyDescent="0.25">
      <c r="A240" s="3" t="s">
        <v>97</v>
      </c>
      <c r="B240" s="5" t="s">
        <v>98</v>
      </c>
      <c r="C240" s="3" t="s">
        <v>99</v>
      </c>
      <c r="D240" s="3" t="s">
        <v>40</v>
      </c>
      <c r="E240" s="3" t="s">
        <v>14</v>
      </c>
      <c r="F240" s="3" t="s">
        <v>15</v>
      </c>
      <c r="G240" s="3" t="s">
        <v>16</v>
      </c>
      <c r="H240" s="4">
        <v>42805</v>
      </c>
      <c r="I240" s="3" t="s">
        <v>17</v>
      </c>
      <c r="J240" s="4" t="s">
        <v>17</v>
      </c>
    </row>
    <row r="241" spans="1:10" ht="15" x14ac:dyDescent="0.25">
      <c r="A241" s="3" t="s">
        <v>119</v>
      </c>
      <c r="B241" s="5" t="s">
        <v>120</v>
      </c>
      <c r="C241" s="3" t="s">
        <v>108</v>
      </c>
      <c r="D241" s="3" t="s">
        <v>40</v>
      </c>
      <c r="E241" s="3" t="s">
        <v>14</v>
      </c>
      <c r="F241" s="3" t="s">
        <v>15</v>
      </c>
      <c r="G241" s="3" t="s">
        <v>45</v>
      </c>
      <c r="H241" s="4">
        <v>42648</v>
      </c>
      <c r="I241" s="3" t="s">
        <v>17</v>
      </c>
      <c r="J241" s="4" t="s">
        <v>17</v>
      </c>
    </row>
    <row r="242" spans="1:10" ht="15" x14ac:dyDescent="0.25">
      <c r="A242" s="3" t="s">
        <v>210</v>
      </c>
      <c r="B242" s="5" t="s">
        <v>211</v>
      </c>
      <c r="C242" s="3" t="s">
        <v>209</v>
      </c>
      <c r="D242" s="3" t="s">
        <v>185</v>
      </c>
      <c r="E242" s="3" t="s">
        <v>14</v>
      </c>
      <c r="F242" s="3" t="s">
        <v>15</v>
      </c>
      <c r="G242" s="3" t="s">
        <v>16</v>
      </c>
      <c r="H242" s="4">
        <v>42804</v>
      </c>
      <c r="I242" s="3" t="s">
        <v>17</v>
      </c>
      <c r="J242" s="4" t="s">
        <v>17</v>
      </c>
    </row>
    <row r="243" spans="1:10" ht="15" x14ac:dyDescent="0.25">
      <c r="A243" s="3" t="s">
        <v>247</v>
      </c>
      <c r="B243" s="5" t="s">
        <v>211</v>
      </c>
      <c r="C243" s="3" t="s">
        <v>246</v>
      </c>
      <c r="D243" s="3" t="s">
        <v>185</v>
      </c>
      <c r="E243" s="3" t="s">
        <v>14</v>
      </c>
      <c r="F243" s="3" t="s">
        <v>15</v>
      </c>
      <c r="G243" s="3" t="s">
        <v>16</v>
      </c>
      <c r="H243" s="4">
        <v>42804</v>
      </c>
      <c r="I243" s="3" t="s">
        <v>17</v>
      </c>
      <c r="J243" s="4" t="s">
        <v>17</v>
      </c>
    </row>
    <row r="244" spans="1:10" ht="15" x14ac:dyDescent="0.25">
      <c r="A244" s="3" t="s">
        <v>335</v>
      </c>
      <c r="B244" s="5" t="s">
        <v>336</v>
      </c>
      <c r="C244" s="3" t="s">
        <v>337</v>
      </c>
      <c r="D244" s="3" t="s">
        <v>331</v>
      </c>
      <c r="E244" s="3" t="s">
        <v>14</v>
      </c>
      <c r="F244" s="3" t="s">
        <v>15</v>
      </c>
      <c r="G244" s="3" t="s">
        <v>25</v>
      </c>
      <c r="H244" s="4">
        <v>42633</v>
      </c>
      <c r="I244" s="3" t="s">
        <v>17</v>
      </c>
      <c r="J244" s="4" t="s">
        <v>17</v>
      </c>
    </row>
    <row r="245" spans="1:10" ht="15" x14ac:dyDescent="0.25">
      <c r="A245" s="3" t="s">
        <v>520</v>
      </c>
      <c r="B245" s="5" t="s">
        <v>521</v>
      </c>
      <c r="C245" s="3" t="s">
        <v>522</v>
      </c>
      <c r="D245" s="3" t="s">
        <v>504</v>
      </c>
      <c r="E245" s="3" t="s">
        <v>14</v>
      </c>
      <c r="F245" s="3" t="s">
        <v>15</v>
      </c>
      <c r="G245" s="3" t="s">
        <v>33</v>
      </c>
      <c r="H245" s="4">
        <v>42745</v>
      </c>
      <c r="I245" s="3" t="s">
        <v>17</v>
      </c>
      <c r="J245" s="4" t="s">
        <v>17</v>
      </c>
    </row>
    <row r="246" spans="1:10" ht="15" x14ac:dyDescent="0.25">
      <c r="A246" s="3" t="s">
        <v>420</v>
      </c>
      <c r="B246" s="5" t="s">
        <v>421</v>
      </c>
      <c r="C246" s="3" t="s">
        <v>422</v>
      </c>
      <c r="D246" s="3" t="s">
        <v>399</v>
      </c>
      <c r="E246" s="3" t="s">
        <v>14</v>
      </c>
      <c r="F246" s="3" t="s">
        <v>15</v>
      </c>
      <c r="G246" s="3" t="s">
        <v>33</v>
      </c>
      <c r="H246" s="4">
        <v>42796</v>
      </c>
      <c r="I246" s="3" t="s">
        <v>17</v>
      </c>
      <c r="J246" s="4" t="s">
        <v>17</v>
      </c>
    </row>
    <row r="247" spans="1:10" ht="15" x14ac:dyDescent="0.25">
      <c r="A247" s="3" t="s">
        <v>175</v>
      </c>
      <c r="B247" s="5" t="s">
        <v>176</v>
      </c>
      <c r="C247" s="3" t="s">
        <v>177</v>
      </c>
      <c r="D247" s="3" t="s">
        <v>168</v>
      </c>
      <c r="E247" s="3" t="s">
        <v>14</v>
      </c>
      <c r="F247" s="3" t="s">
        <v>15</v>
      </c>
      <c r="G247" s="3" t="s">
        <v>25</v>
      </c>
      <c r="H247" s="4">
        <v>42573</v>
      </c>
      <c r="I247" s="3" t="s">
        <v>17</v>
      </c>
      <c r="J247" s="4" t="s">
        <v>17</v>
      </c>
    </row>
    <row r="248" spans="1:10" ht="15" x14ac:dyDescent="0.25">
      <c r="A248" s="3" t="s">
        <v>75</v>
      </c>
      <c r="B248" s="5" t="s">
        <v>76</v>
      </c>
      <c r="C248" s="3" t="s">
        <v>72</v>
      </c>
      <c r="D248" s="3" t="s">
        <v>40</v>
      </c>
      <c r="E248" s="3" t="s">
        <v>14</v>
      </c>
      <c r="F248" s="3" t="s">
        <v>59</v>
      </c>
      <c r="G248" s="3" t="s">
        <v>45</v>
      </c>
      <c r="H248" s="4">
        <v>39845</v>
      </c>
      <c r="I248" s="3" t="s">
        <v>45</v>
      </c>
      <c r="J248" s="4" t="s">
        <v>17</v>
      </c>
    </row>
    <row r="249" spans="1:10" ht="30" x14ac:dyDescent="0.25">
      <c r="A249" s="3" t="s">
        <v>705</v>
      </c>
      <c r="B249" s="5" t="s">
        <v>706</v>
      </c>
      <c r="C249" s="3" t="s">
        <v>707</v>
      </c>
      <c r="D249" s="3" t="s">
        <v>695</v>
      </c>
      <c r="E249" s="3" t="s">
        <v>41</v>
      </c>
      <c r="F249" s="3" t="s">
        <v>42</v>
      </c>
      <c r="G249" s="3"/>
      <c r="H249" s="4" t="s">
        <v>17</v>
      </c>
      <c r="I249" s="3" t="s">
        <v>17</v>
      </c>
      <c r="J249" s="4" t="s">
        <v>17</v>
      </c>
    </row>
    <row r="250" spans="1:10" ht="15" x14ac:dyDescent="0.25">
      <c r="A250" s="3" t="s">
        <v>708</v>
      </c>
      <c r="B250" s="5" t="s">
        <v>709</v>
      </c>
      <c r="C250" s="3" t="s">
        <v>707</v>
      </c>
      <c r="D250" s="3" t="s">
        <v>695</v>
      </c>
      <c r="E250" s="3" t="s">
        <v>14</v>
      </c>
      <c r="F250" s="3" t="s">
        <v>15</v>
      </c>
      <c r="G250" s="3" t="s">
        <v>340</v>
      </c>
      <c r="H250" s="4">
        <v>42654</v>
      </c>
      <c r="I250" s="3" t="s">
        <v>17</v>
      </c>
      <c r="J250" s="4" t="s">
        <v>17</v>
      </c>
    </row>
    <row r="251" spans="1:10" ht="15" x14ac:dyDescent="0.25">
      <c r="A251" s="3" t="s">
        <v>338</v>
      </c>
      <c r="B251" s="5" t="s">
        <v>339</v>
      </c>
      <c r="C251" s="3" t="s">
        <v>337</v>
      </c>
      <c r="D251" s="3" t="s">
        <v>331</v>
      </c>
      <c r="E251" s="3" t="s">
        <v>14</v>
      </c>
      <c r="F251" s="3" t="s">
        <v>15</v>
      </c>
      <c r="G251" s="3" t="s">
        <v>340</v>
      </c>
      <c r="H251" s="4">
        <v>42807</v>
      </c>
      <c r="I251" s="3" t="s">
        <v>17</v>
      </c>
      <c r="J251" s="4" t="s">
        <v>17</v>
      </c>
    </row>
    <row r="252" spans="1:10" ht="15" x14ac:dyDescent="0.25">
      <c r="A252" s="3" t="s">
        <v>409</v>
      </c>
      <c r="B252" s="5" t="s">
        <v>410</v>
      </c>
      <c r="C252" s="3" t="s">
        <v>411</v>
      </c>
      <c r="D252" s="3" t="s">
        <v>399</v>
      </c>
      <c r="E252" s="3" t="s">
        <v>14</v>
      </c>
      <c r="F252" s="3" t="s">
        <v>15</v>
      </c>
      <c r="G252" s="3" t="s">
        <v>25</v>
      </c>
      <c r="H252" s="4">
        <v>42633</v>
      </c>
      <c r="I252" s="3" t="s">
        <v>17</v>
      </c>
      <c r="J252" s="4" t="s">
        <v>17</v>
      </c>
    </row>
    <row r="253" spans="1:10" ht="15" x14ac:dyDescent="0.25">
      <c r="A253" s="3" t="s">
        <v>657</v>
      </c>
      <c r="B253" s="5" t="s">
        <v>658</v>
      </c>
      <c r="C253" s="3" t="s">
        <v>653</v>
      </c>
      <c r="D253" s="3" t="s">
        <v>654</v>
      </c>
      <c r="E253" s="3" t="s">
        <v>14</v>
      </c>
      <c r="F253" s="3" t="s">
        <v>15</v>
      </c>
      <c r="G253" s="3" t="s">
        <v>33</v>
      </c>
      <c r="H253" s="4">
        <v>42797</v>
      </c>
      <c r="I253" s="3" t="s">
        <v>17</v>
      </c>
      <c r="J253" s="4" t="s">
        <v>17</v>
      </c>
    </row>
    <row r="254" spans="1:10" ht="15" x14ac:dyDescent="0.25">
      <c r="A254" s="3" t="s">
        <v>282</v>
      </c>
      <c r="B254" s="5" t="s">
        <v>283</v>
      </c>
      <c r="C254" s="3" t="s">
        <v>275</v>
      </c>
      <c r="D254" s="3" t="s">
        <v>276</v>
      </c>
      <c r="E254" s="3" t="s">
        <v>14</v>
      </c>
      <c r="F254" s="3" t="s">
        <v>15</v>
      </c>
      <c r="G254" s="3" t="s">
        <v>45</v>
      </c>
      <c r="H254" s="4">
        <v>42692</v>
      </c>
      <c r="I254" s="3" t="s">
        <v>17</v>
      </c>
      <c r="J254" s="4" t="s">
        <v>17</v>
      </c>
    </row>
    <row r="255" spans="1:10" ht="15" x14ac:dyDescent="0.25">
      <c r="A255" s="3" t="s">
        <v>627</v>
      </c>
      <c r="B255" s="5" t="s">
        <v>628</v>
      </c>
      <c r="C255" s="3" t="s">
        <v>629</v>
      </c>
      <c r="D255" s="3" t="s">
        <v>604</v>
      </c>
      <c r="E255" s="3" t="s">
        <v>14</v>
      </c>
      <c r="F255" s="3" t="s">
        <v>15</v>
      </c>
      <c r="G255" s="3"/>
      <c r="H255" s="4" t="s">
        <v>17</v>
      </c>
      <c r="I255" s="3" t="s">
        <v>17</v>
      </c>
      <c r="J255" s="4" t="s">
        <v>17</v>
      </c>
    </row>
    <row r="256" spans="1:10" ht="15" x14ac:dyDescent="0.25">
      <c r="A256" s="3" t="s">
        <v>235</v>
      </c>
      <c r="B256" s="5" t="s">
        <v>236</v>
      </c>
      <c r="C256" s="3" t="s">
        <v>237</v>
      </c>
      <c r="D256" s="3" t="s">
        <v>185</v>
      </c>
      <c r="E256" s="3" t="s">
        <v>14</v>
      </c>
      <c r="F256" s="3" t="s">
        <v>15</v>
      </c>
      <c r="G256" s="3" t="s">
        <v>33</v>
      </c>
      <c r="H256" s="4">
        <v>42803</v>
      </c>
      <c r="I256" s="3" t="s">
        <v>17</v>
      </c>
      <c r="J256" s="4" t="s">
        <v>17</v>
      </c>
    </row>
    <row r="257" spans="1:10" ht="30" x14ac:dyDescent="0.25">
      <c r="A257" s="3" t="s">
        <v>605</v>
      </c>
      <c r="B257" s="5" t="s">
        <v>606</v>
      </c>
      <c r="C257" s="3" t="s">
        <v>607</v>
      </c>
      <c r="D257" s="3" t="s">
        <v>604</v>
      </c>
      <c r="E257" s="3" t="s">
        <v>14</v>
      </c>
      <c r="F257" s="3" t="s">
        <v>15</v>
      </c>
      <c r="G257" s="3" t="s">
        <v>25</v>
      </c>
      <c r="H257" s="4">
        <v>42585</v>
      </c>
      <c r="I257" s="3" t="s">
        <v>17</v>
      </c>
      <c r="J257" s="4" t="s">
        <v>17</v>
      </c>
    </row>
    <row r="258" spans="1:10" ht="15" x14ac:dyDescent="0.25">
      <c r="A258" s="3" t="s">
        <v>452</v>
      </c>
      <c r="B258" s="5" t="s">
        <v>453</v>
      </c>
      <c r="C258" s="3" t="s">
        <v>454</v>
      </c>
      <c r="D258" s="3" t="s">
        <v>436</v>
      </c>
      <c r="E258" s="3" t="s">
        <v>14</v>
      </c>
      <c r="F258" s="3" t="s">
        <v>15</v>
      </c>
      <c r="G258" s="3" t="s">
        <v>293</v>
      </c>
      <c r="H258" s="4">
        <v>42760</v>
      </c>
      <c r="I258" s="3" t="s">
        <v>17</v>
      </c>
      <c r="J258" s="4" t="s">
        <v>17</v>
      </c>
    </row>
    <row r="259" spans="1:10" ht="15" x14ac:dyDescent="0.25">
      <c r="A259" s="3" t="s">
        <v>745</v>
      </c>
      <c r="B259" s="5" t="s">
        <v>746</v>
      </c>
      <c r="C259" s="3" t="s">
        <v>747</v>
      </c>
      <c r="D259" s="3" t="s">
        <v>748</v>
      </c>
      <c r="E259" s="3" t="s">
        <v>14</v>
      </c>
      <c r="F259" s="3" t="s">
        <v>15</v>
      </c>
      <c r="G259" s="3" t="s">
        <v>33</v>
      </c>
      <c r="H259" s="4">
        <v>42669</v>
      </c>
      <c r="I259" s="3" t="s">
        <v>17</v>
      </c>
      <c r="J259" s="4" t="s">
        <v>17</v>
      </c>
    </row>
    <row r="260" spans="1:10" ht="15" x14ac:dyDescent="0.25">
      <c r="A260" s="3" t="s">
        <v>52</v>
      </c>
      <c r="B260" s="5" t="s">
        <v>53</v>
      </c>
      <c r="C260" s="3" t="s">
        <v>54</v>
      </c>
      <c r="D260" s="3" t="s">
        <v>40</v>
      </c>
      <c r="E260" s="3" t="s">
        <v>41</v>
      </c>
      <c r="F260" s="3" t="s">
        <v>55</v>
      </c>
      <c r="G260" s="3"/>
      <c r="H260" s="4" t="s">
        <v>17</v>
      </c>
      <c r="I260" s="3" t="s">
        <v>17</v>
      </c>
      <c r="J260" s="4">
        <v>42505</v>
      </c>
    </row>
    <row r="261" spans="1:10" ht="15" x14ac:dyDescent="0.25">
      <c r="A261" s="3" t="s">
        <v>752</v>
      </c>
      <c r="B261" s="5" t="s">
        <v>746</v>
      </c>
      <c r="C261" s="3" t="s">
        <v>753</v>
      </c>
      <c r="D261" s="3" t="s">
        <v>748</v>
      </c>
      <c r="E261" s="3" t="s">
        <v>14</v>
      </c>
      <c r="F261" s="3" t="s">
        <v>15</v>
      </c>
      <c r="G261" s="3" t="s">
        <v>33</v>
      </c>
      <c r="H261" s="4">
        <v>42669</v>
      </c>
      <c r="I261" s="3" t="s">
        <v>17</v>
      </c>
      <c r="J261" s="4" t="s">
        <v>17</v>
      </c>
    </row>
    <row r="262" spans="1:10" ht="26.45" customHeight="1" x14ac:dyDescent="0.25">
      <c r="A262" s="3" t="s">
        <v>759</v>
      </c>
      <c r="B262" s="5" t="s">
        <v>746</v>
      </c>
      <c r="C262" s="3" t="s">
        <v>760</v>
      </c>
      <c r="D262" s="3" t="s">
        <v>748</v>
      </c>
      <c r="E262" s="3" t="s">
        <v>14</v>
      </c>
      <c r="F262" s="3" t="s">
        <v>15</v>
      </c>
      <c r="G262" s="3" t="s">
        <v>33</v>
      </c>
      <c r="H262" s="4">
        <v>42669</v>
      </c>
      <c r="I262" s="3" t="s">
        <v>17</v>
      </c>
      <c r="J262" s="4" t="s">
        <v>17</v>
      </c>
    </row>
    <row r="263" spans="1:10" ht="15" x14ac:dyDescent="0.25">
      <c r="A263" s="3" t="s">
        <v>669</v>
      </c>
      <c r="B263" s="5" t="s">
        <v>670</v>
      </c>
      <c r="C263" s="3" t="s">
        <v>411</v>
      </c>
      <c r="D263" s="3" t="s">
        <v>654</v>
      </c>
      <c r="E263" s="3" t="s">
        <v>14</v>
      </c>
      <c r="F263" s="3" t="s">
        <v>15</v>
      </c>
      <c r="G263" s="3" t="s">
        <v>33</v>
      </c>
      <c r="H263" s="4">
        <v>42669</v>
      </c>
      <c r="I263" s="3" t="s">
        <v>17</v>
      </c>
      <c r="J263" s="4" t="s">
        <v>17</v>
      </c>
    </row>
    <row r="264" spans="1:10" ht="15" x14ac:dyDescent="0.25">
      <c r="A264" s="3" t="s">
        <v>10</v>
      </c>
      <c r="B264" s="5" t="s">
        <v>11</v>
      </c>
      <c r="C264" s="3" t="s">
        <v>12</v>
      </c>
      <c r="D264" s="3" t="s">
        <v>13</v>
      </c>
      <c r="E264" s="3" t="s">
        <v>14</v>
      </c>
      <c r="F264" s="3" t="s">
        <v>15</v>
      </c>
      <c r="G264" s="3" t="s">
        <v>16</v>
      </c>
      <c r="H264" s="4">
        <v>42800</v>
      </c>
      <c r="I264" s="3" t="s">
        <v>17</v>
      </c>
      <c r="J264" s="4" t="s">
        <v>17</v>
      </c>
    </row>
    <row r="265" spans="1:10" ht="15" x14ac:dyDescent="0.25">
      <c r="A265" s="3" t="s">
        <v>700</v>
      </c>
      <c r="B265" s="5" t="s">
        <v>701</v>
      </c>
      <c r="C265" s="3" t="s">
        <v>702</v>
      </c>
      <c r="D265" s="3" t="s">
        <v>695</v>
      </c>
      <c r="E265" s="3" t="s">
        <v>14</v>
      </c>
      <c r="F265" s="3" t="s">
        <v>15</v>
      </c>
      <c r="G265" s="3" t="s">
        <v>33</v>
      </c>
      <c r="H265" s="4">
        <v>42692</v>
      </c>
      <c r="I265" s="3" t="s">
        <v>17</v>
      </c>
      <c r="J265" s="4" t="s">
        <v>17</v>
      </c>
    </row>
    <row r="266" spans="1:10" ht="15" x14ac:dyDescent="0.25">
      <c r="A266" s="3" t="s">
        <v>641</v>
      </c>
      <c r="B266" s="5" t="s">
        <v>642</v>
      </c>
      <c r="C266" s="3" t="s">
        <v>643</v>
      </c>
      <c r="D266" s="3" t="s">
        <v>640</v>
      </c>
      <c r="E266" s="3" t="s">
        <v>14</v>
      </c>
      <c r="F266" s="3" t="s">
        <v>15</v>
      </c>
      <c r="G266" s="3" t="s">
        <v>229</v>
      </c>
      <c r="H266" s="4">
        <v>42804</v>
      </c>
      <c r="I266" s="3" t="s">
        <v>17</v>
      </c>
      <c r="J266" s="4" t="s">
        <v>17</v>
      </c>
    </row>
    <row r="267" spans="1:10" ht="15" x14ac:dyDescent="0.25">
      <c r="A267" s="3" t="s">
        <v>761</v>
      </c>
      <c r="B267" s="5" t="s">
        <v>762</v>
      </c>
      <c r="C267" s="3" t="s">
        <v>302</v>
      </c>
      <c r="D267" s="3" t="s">
        <v>748</v>
      </c>
      <c r="E267" s="3" t="s">
        <v>14</v>
      </c>
      <c r="F267" s="3" t="s">
        <v>15</v>
      </c>
      <c r="G267" s="3" t="s">
        <v>16</v>
      </c>
      <c r="H267" s="4">
        <v>42731</v>
      </c>
      <c r="I267" s="3" t="s">
        <v>17</v>
      </c>
      <c r="J267" s="4" t="s">
        <v>17</v>
      </c>
    </row>
    <row r="268" spans="1:10" ht="15" x14ac:dyDescent="0.25">
      <c r="A268" s="3" t="s">
        <v>749</v>
      </c>
      <c r="B268" s="5" t="s">
        <v>750</v>
      </c>
      <c r="C268" s="3" t="s">
        <v>751</v>
      </c>
      <c r="D268" s="3" t="s">
        <v>748</v>
      </c>
      <c r="E268" s="3" t="s">
        <v>14</v>
      </c>
      <c r="F268" s="3" t="s">
        <v>15</v>
      </c>
      <c r="G268" s="3" t="s">
        <v>25</v>
      </c>
      <c r="H268" s="4">
        <v>42615</v>
      </c>
      <c r="I268" s="3" t="s">
        <v>17</v>
      </c>
      <c r="J268" s="4" t="s">
        <v>17</v>
      </c>
    </row>
    <row r="269" spans="1:10" ht="15" x14ac:dyDescent="0.25">
      <c r="A269" s="3" t="s">
        <v>754</v>
      </c>
      <c r="B269" s="5" t="s">
        <v>750</v>
      </c>
      <c r="C269" s="3" t="s">
        <v>755</v>
      </c>
      <c r="D269" s="3" t="s">
        <v>748</v>
      </c>
      <c r="E269" s="3" t="s">
        <v>14</v>
      </c>
      <c r="F269" s="3" t="s">
        <v>15</v>
      </c>
      <c r="G269" s="3" t="s">
        <v>25</v>
      </c>
      <c r="H269" s="4">
        <v>42615</v>
      </c>
      <c r="I269" s="3" t="s">
        <v>17</v>
      </c>
      <c r="J269" s="4" t="s">
        <v>17</v>
      </c>
    </row>
    <row r="270" spans="1:10" ht="30" x14ac:dyDescent="0.25">
      <c r="A270" s="3" t="s">
        <v>738</v>
      </c>
      <c r="B270" s="5" t="s">
        <v>739</v>
      </c>
      <c r="C270" s="3" t="s">
        <v>740</v>
      </c>
      <c r="D270" s="3" t="s">
        <v>741</v>
      </c>
      <c r="E270" s="3" t="s">
        <v>14</v>
      </c>
      <c r="F270" s="3" t="s">
        <v>15</v>
      </c>
      <c r="G270" s="3" t="s">
        <v>720</v>
      </c>
      <c r="H270" s="4">
        <v>42621</v>
      </c>
      <c r="I270" s="3" t="s">
        <v>17</v>
      </c>
      <c r="J270" s="4" t="s">
        <v>17</v>
      </c>
    </row>
    <row r="272" spans="1:10" ht="12" customHeight="1" x14ac:dyDescent="0.2">
      <c r="A272" s="15" t="s">
        <v>763</v>
      </c>
      <c r="B272" s="15"/>
      <c r="C272" s="15"/>
      <c r="D272" s="15"/>
      <c r="E272" s="15"/>
      <c r="F272" s="15"/>
      <c r="G272" s="15"/>
      <c r="H272" s="15"/>
      <c r="I272" s="15"/>
      <c r="J272" s="15"/>
    </row>
    <row r="273" spans="1:10" ht="12" customHeight="1" x14ac:dyDescent="0.2">
      <c r="A273" s="15"/>
      <c r="B273" s="15"/>
      <c r="C273" s="15"/>
      <c r="D273" s="15"/>
      <c r="E273" s="15"/>
      <c r="F273" s="15"/>
      <c r="G273" s="15"/>
      <c r="H273" s="15"/>
      <c r="I273" s="15"/>
      <c r="J273" s="15"/>
    </row>
    <row r="274" spans="1:10" ht="12" customHeight="1" x14ac:dyDescent="0.2">
      <c r="A274" s="15"/>
      <c r="B274" s="15"/>
      <c r="C274" s="15"/>
      <c r="D274" s="15"/>
      <c r="E274" s="15"/>
      <c r="F274" s="15"/>
      <c r="G274" s="15"/>
      <c r="H274" s="15"/>
      <c r="I274" s="15"/>
      <c r="J274" s="15"/>
    </row>
    <row r="275" spans="1:10" ht="12" customHeight="1" x14ac:dyDescent="0.2">
      <c r="A275" s="15"/>
      <c r="B275" s="15"/>
      <c r="C275" s="15"/>
      <c r="D275" s="15"/>
      <c r="E275" s="15"/>
      <c r="F275" s="15"/>
      <c r="G275" s="15"/>
      <c r="H275" s="15"/>
      <c r="I275" s="15"/>
      <c r="J275" s="15"/>
    </row>
    <row r="276" spans="1:10" ht="12" customHeight="1" x14ac:dyDescent="0.2">
      <c r="A276" s="15"/>
      <c r="B276" s="15"/>
      <c r="C276" s="15"/>
      <c r="D276" s="15"/>
      <c r="E276" s="15"/>
      <c r="F276" s="15"/>
      <c r="G276" s="15"/>
      <c r="H276" s="15"/>
      <c r="I276" s="15"/>
      <c r="J276" s="15"/>
    </row>
    <row r="277" spans="1:10" ht="12" customHeight="1" x14ac:dyDescent="0.2">
      <c r="A277" s="15"/>
      <c r="B277" s="15"/>
      <c r="C277" s="15"/>
      <c r="D277" s="15"/>
      <c r="E277" s="15"/>
      <c r="F277" s="15"/>
      <c r="G277" s="15"/>
      <c r="H277" s="15"/>
      <c r="I277" s="15"/>
      <c r="J277" s="15"/>
    </row>
    <row r="278" spans="1:10" ht="12" customHeight="1" x14ac:dyDescent="0.2">
      <c r="A278" s="15"/>
      <c r="B278" s="15"/>
      <c r="C278" s="15"/>
      <c r="D278" s="15"/>
      <c r="E278" s="15"/>
      <c r="F278" s="15"/>
      <c r="G278" s="15"/>
      <c r="H278" s="15"/>
      <c r="I278" s="15"/>
      <c r="J278" s="15"/>
    </row>
    <row r="279" spans="1:10" ht="12" customHeight="1" x14ac:dyDescent="0.2">
      <c r="A279" s="15"/>
      <c r="B279" s="15"/>
      <c r="C279" s="15"/>
      <c r="D279" s="15"/>
      <c r="E279" s="15"/>
      <c r="F279" s="15"/>
      <c r="G279" s="15"/>
      <c r="H279" s="15"/>
      <c r="I279" s="15"/>
      <c r="J279" s="15"/>
    </row>
    <row r="280" spans="1:10" ht="12" customHeight="1" x14ac:dyDescent="0.2">
      <c r="A280" s="15"/>
      <c r="B280" s="15"/>
      <c r="C280" s="15"/>
      <c r="D280" s="15"/>
      <c r="E280" s="15"/>
      <c r="F280" s="15"/>
      <c r="G280" s="15"/>
      <c r="H280" s="15"/>
      <c r="I280" s="15"/>
      <c r="J280" s="15"/>
    </row>
    <row r="281" spans="1:10" ht="12" customHeight="1" x14ac:dyDescent="0.2">
      <c r="A281" s="15"/>
      <c r="B281" s="15"/>
      <c r="C281" s="15"/>
      <c r="D281" s="15"/>
      <c r="E281" s="15"/>
      <c r="F281" s="15"/>
      <c r="G281" s="15"/>
      <c r="H281" s="15"/>
      <c r="I281" s="15"/>
      <c r="J281" s="15"/>
    </row>
    <row r="282" spans="1:10" ht="12" customHeight="1" x14ac:dyDescent="0.2">
      <c r="A282" s="15"/>
      <c r="B282" s="15"/>
      <c r="C282" s="15"/>
      <c r="D282" s="15"/>
      <c r="E282" s="15"/>
      <c r="F282" s="15"/>
      <c r="G282" s="15"/>
      <c r="H282" s="15"/>
      <c r="I282" s="15"/>
      <c r="J282" s="15"/>
    </row>
    <row r="283" spans="1:10" ht="12" customHeight="1" x14ac:dyDescent="0.2">
      <c r="A283" s="15"/>
      <c r="B283" s="15"/>
      <c r="C283" s="15"/>
      <c r="D283" s="15"/>
      <c r="E283" s="15"/>
      <c r="F283" s="15"/>
      <c r="G283" s="15"/>
      <c r="H283" s="15"/>
      <c r="I283" s="15"/>
      <c r="J283" s="15"/>
    </row>
    <row r="284" spans="1:10" ht="12" customHeight="1" x14ac:dyDescent="0.2">
      <c r="A284" s="15"/>
      <c r="B284" s="15"/>
      <c r="C284" s="15"/>
      <c r="D284" s="15"/>
      <c r="E284" s="15"/>
      <c r="F284" s="15"/>
      <c r="G284" s="15"/>
      <c r="H284" s="15"/>
      <c r="I284" s="15"/>
      <c r="J284" s="15"/>
    </row>
    <row r="285" spans="1:10" ht="12" customHeight="1" x14ac:dyDescent="0.2">
      <c r="A285" s="15"/>
      <c r="B285" s="15"/>
      <c r="C285" s="15"/>
      <c r="D285" s="15"/>
      <c r="E285" s="15"/>
      <c r="F285" s="15"/>
      <c r="G285" s="15"/>
      <c r="H285" s="15"/>
      <c r="I285" s="15"/>
      <c r="J285" s="15"/>
    </row>
    <row r="286" spans="1:10" ht="12" customHeight="1" x14ac:dyDescent="0.2">
      <c r="A286" s="15"/>
      <c r="B286" s="15"/>
      <c r="C286" s="15"/>
      <c r="D286" s="15"/>
      <c r="E286" s="15"/>
      <c r="F286" s="15"/>
      <c r="G286" s="15"/>
      <c r="H286" s="15"/>
      <c r="I286" s="15"/>
      <c r="J286" s="15"/>
    </row>
    <row r="287" spans="1:10" ht="12" customHeight="1" x14ac:dyDescent="0.2">
      <c r="A287" s="15"/>
      <c r="B287" s="15"/>
      <c r="C287" s="15"/>
      <c r="D287" s="15"/>
      <c r="E287" s="15"/>
      <c r="F287" s="15"/>
      <c r="G287" s="15"/>
      <c r="H287" s="15"/>
      <c r="I287" s="15"/>
      <c r="J287" s="15"/>
    </row>
    <row r="288" spans="1:10" ht="12" customHeight="1" x14ac:dyDescent="0.2">
      <c r="A288" s="15"/>
      <c r="B288" s="15"/>
      <c r="C288" s="15"/>
      <c r="D288" s="15"/>
      <c r="E288" s="15"/>
      <c r="F288" s="15"/>
      <c r="G288" s="15"/>
      <c r="H288" s="15"/>
      <c r="I288" s="15"/>
      <c r="J288" s="15"/>
    </row>
    <row r="289" spans="1:10" ht="12" customHeight="1" x14ac:dyDescent="0.2">
      <c r="A289" s="15"/>
      <c r="B289" s="15"/>
      <c r="C289" s="15"/>
      <c r="D289" s="15"/>
      <c r="E289" s="15"/>
      <c r="F289" s="15"/>
      <c r="G289" s="15"/>
      <c r="H289" s="15"/>
      <c r="I289" s="15"/>
      <c r="J289" s="15"/>
    </row>
    <row r="290" spans="1:10" x14ac:dyDescent="0.2">
      <c r="A290" s="15"/>
      <c r="B290" s="15"/>
      <c r="C290" s="15"/>
      <c r="D290" s="15"/>
      <c r="E290" s="15"/>
      <c r="F290" s="15"/>
      <c r="G290" s="15"/>
      <c r="H290" s="15"/>
      <c r="I290" s="15"/>
      <c r="J290" s="15"/>
    </row>
  </sheetData>
  <autoFilter ref="A1:J270">
    <sortState ref="A2:J270">
      <sortCondition ref="B1:B270"/>
    </sortState>
  </autoFilter>
  <mergeCells count="2">
    <mergeCell ref="A272:J290"/>
    <mergeCell ref="L4:O7"/>
  </mergeCells>
  <conditionalFormatting sqref="A291:XFD1048576 A272 K272:XFD290 A271:XFD271">
    <cfRule type="cellIs" dxfId="1" priority="2" operator="equal">
      <formula>"(blank)"</formula>
    </cfRule>
  </conditionalFormatting>
  <conditionalFormatting sqref="A1:J270">
    <cfRule type="cellIs" dxfId="0" priority="1" operator="equal">
      <formula>"(blank)"</formula>
    </cfRule>
  </conditionalFormatting>
  <pageMargins left="0.25" right="0.25"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D12" sqref="D12"/>
    </sheetView>
  </sheetViews>
  <sheetFormatPr defaultColWidth="10.85546875" defaultRowHeight="15.75" x14ac:dyDescent="0.25"/>
  <cols>
    <col min="1" max="1" width="16" style="6" customWidth="1"/>
    <col min="2" max="16384" width="10.85546875" style="6"/>
  </cols>
  <sheetData>
    <row r="1" spans="1:17" x14ac:dyDescent="0.25">
      <c r="B1" s="6" t="s">
        <v>769</v>
      </c>
      <c r="C1" s="6" t="s">
        <v>25</v>
      </c>
      <c r="D1" s="6" t="s">
        <v>258</v>
      </c>
      <c r="E1" s="6" t="s">
        <v>16</v>
      </c>
      <c r="F1" s="6" t="s">
        <v>33</v>
      </c>
      <c r="G1" s="6" t="s">
        <v>229</v>
      </c>
      <c r="H1" s="6" t="s">
        <v>720</v>
      </c>
      <c r="I1" s="6" t="s">
        <v>223</v>
      </c>
      <c r="J1" s="6" t="s">
        <v>22</v>
      </c>
      <c r="K1" s="6" t="s">
        <v>473</v>
      </c>
      <c r="L1" s="6" t="s">
        <v>293</v>
      </c>
      <c r="M1" s="6" t="s">
        <v>482</v>
      </c>
      <c r="N1" s="6" t="s">
        <v>768</v>
      </c>
      <c r="O1" s="6" t="s">
        <v>136</v>
      </c>
      <c r="P1" s="6" t="s">
        <v>45</v>
      </c>
      <c r="Q1" s="6" t="s">
        <v>770</v>
      </c>
    </row>
    <row r="2" spans="1:17" x14ac:dyDescent="0.25">
      <c r="A2" s="6" t="s">
        <v>8</v>
      </c>
      <c r="B2" s="6">
        <v>11</v>
      </c>
      <c r="C2" s="6">
        <v>3</v>
      </c>
      <c r="D2" s="6">
        <v>1</v>
      </c>
      <c r="F2" s="6">
        <v>1</v>
      </c>
      <c r="G2" s="6">
        <v>2</v>
      </c>
      <c r="I2" s="6">
        <v>1</v>
      </c>
      <c r="P2" s="6">
        <v>3</v>
      </c>
    </row>
    <row r="3" spans="1:17" x14ac:dyDescent="0.25">
      <c r="A3" s="6" t="s">
        <v>767</v>
      </c>
      <c r="B3" s="6">
        <v>4</v>
      </c>
    </row>
    <row r="4" spans="1:17" x14ac:dyDescent="0.25">
      <c r="A4" s="6" t="s">
        <v>766</v>
      </c>
      <c r="B4" s="6">
        <v>13</v>
      </c>
    </row>
    <row r="5" spans="1:17" x14ac:dyDescent="0.25">
      <c r="A5" s="6" t="s">
        <v>29</v>
      </c>
      <c r="B5" s="6">
        <v>16</v>
      </c>
    </row>
    <row r="6" spans="1:17" x14ac:dyDescent="0.25">
      <c r="A6" s="6" t="s">
        <v>765</v>
      </c>
      <c r="B6" s="6">
        <v>23</v>
      </c>
    </row>
    <row r="7" spans="1:17" x14ac:dyDescent="0.25">
      <c r="A7" s="6" t="s">
        <v>764</v>
      </c>
      <c r="B7" s="6">
        <v>202</v>
      </c>
      <c r="C7" s="6">
        <v>31</v>
      </c>
      <c r="D7" s="6">
        <v>1</v>
      </c>
      <c r="E7" s="6">
        <v>47</v>
      </c>
      <c r="F7" s="6">
        <v>87</v>
      </c>
      <c r="G7" s="6">
        <v>10</v>
      </c>
      <c r="H7" s="6">
        <v>2</v>
      </c>
      <c r="I7" s="6">
        <v>1</v>
      </c>
      <c r="J7" s="6">
        <v>4</v>
      </c>
      <c r="K7" s="6">
        <v>2</v>
      </c>
      <c r="L7" s="6">
        <v>2</v>
      </c>
      <c r="M7" s="6">
        <v>1</v>
      </c>
      <c r="N7" s="6">
        <v>2</v>
      </c>
      <c r="O7" s="6">
        <v>1</v>
      </c>
      <c r="P7" s="6">
        <v>8</v>
      </c>
      <c r="Q7" s="6">
        <v>3</v>
      </c>
    </row>
    <row r="8" spans="1:17" x14ac:dyDescent="0.25">
      <c r="B8" s="6">
        <f>SUM(B2:B7)</f>
        <v>269</v>
      </c>
    </row>
    <row r="10" spans="1:17" x14ac:dyDescent="0.25">
      <c r="C10" s="6" t="s">
        <v>771</v>
      </c>
      <c r="D10" s="6" t="s">
        <v>771</v>
      </c>
      <c r="E10" s="6" t="s">
        <v>771</v>
      </c>
      <c r="F10" s="6" t="s">
        <v>771</v>
      </c>
      <c r="G10" s="6" t="s">
        <v>771</v>
      </c>
      <c r="H10" s="6" t="s">
        <v>771</v>
      </c>
      <c r="I10" s="6" t="s">
        <v>772</v>
      </c>
      <c r="J10" s="6" t="s">
        <v>772</v>
      </c>
      <c r="K10" s="6" t="s">
        <v>772</v>
      </c>
      <c r="L10" s="6" t="s">
        <v>773</v>
      </c>
      <c r="M10" s="6" t="s">
        <v>773</v>
      </c>
      <c r="N10" s="6" t="s">
        <v>772</v>
      </c>
      <c r="O10" s="6" t="s">
        <v>773</v>
      </c>
      <c r="P10" s="6" t="s">
        <v>772</v>
      </c>
    </row>
    <row r="11" spans="1:17" x14ac:dyDescent="0.25">
      <c r="L11" s="6" t="s">
        <v>774</v>
      </c>
    </row>
    <row r="14" spans="1:17" x14ac:dyDescent="0.25">
      <c r="I14" s="6">
        <f>I7+J7+K7+N7+P7</f>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workbookViewId="0">
      <selection activeCell="B16" sqref="B16"/>
    </sheetView>
  </sheetViews>
  <sheetFormatPr defaultRowHeight="15" x14ac:dyDescent="0.25"/>
  <cols>
    <col min="1" max="1" width="12.140625" customWidth="1"/>
    <col min="2" max="2" width="12" customWidth="1"/>
    <col min="3" max="3" width="12.28515625" customWidth="1"/>
    <col min="4" max="4" width="18.42578125" style="10" customWidth="1"/>
    <col min="5" max="7" width="18.42578125" customWidth="1"/>
    <col min="8" max="14" width="9.140625" hidden="1" customWidth="1"/>
  </cols>
  <sheetData>
    <row r="1" spans="1:20" ht="60" x14ac:dyDescent="0.25">
      <c r="A1" s="7" t="s">
        <v>8</v>
      </c>
      <c r="B1" s="9" t="s">
        <v>784</v>
      </c>
      <c r="C1" s="9" t="s">
        <v>785</v>
      </c>
      <c r="D1" s="9" t="s">
        <v>786</v>
      </c>
      <c r="E1" s="9" t="s">
        <v>787</v>
      </c>
      <c r="F1" s="9" t="s">
        <v>789</v>
      </c>
      <c r="G1" s="9" t="s">
        <v>790</v>
      </c>
      <c r="H1" t="s">
        <v>778</v>
      </c>
      <c r="I1" t="s">
        <v>779</v>
      </c>
      <c r="J1" t="s">
        <v>776</v>
      </c>
      <c r="K1" t="s">
        <v>780</v>
      </c>
      <c r="L1" t="s">
        <v>781</v>
      </c>
      <c r="M1" t="s">
        <v>782</v>
      </c>
      <c r="N1" t="s">
        <v>783</v>
      </c>
    </row>
    <row r="2" spans="1:20" x14ac:dyDescent="0.25">
      <c r="A2" t="s">
        <v>25</v>
      </c>
      <c r="B2" s="10">
        <v>34</v>
      </c>
      <c r="C2" s="10">
        <v>63</v>
      </c>
      <c r="D2" s="11">
        <v>66381</v>
      </c>
      <c r="E2" s="8">
        <f t="shared" ref="E2:E10" si="0">H2/I2</f>
        <v>0.43059388552381633</v>
      </c>
      <c r="F2" s="8">
        <f t="shared" ref="F2:F10" si="1">J2/K2</f>
        <v>0.1443253802021674</v>
      </c>
      <c r="G2" s="8">
        <f>M2/L2</f>
        <v>0.38923573975044562</v>
      </c>
      <c r="H2">
        <v>24028</v>
      </c>
      <c r="I2">
        <v>55802</v>
      </c>
      <c r="J2">
        <v>4754.5110000000004</v>
      </c>
      <c r="K2">
        <v>32943</v>
      </c>
      <c r="L2">
        <v>26928</v>
      </c>
      <c r="M2">
        <v>10481.34</v>
      </c>
    </row>
    <row r="3" spans="1:20" x14ac:dyDescent="0.25">
      <c r="A3" t="s">
        <v>258</v>
      </c>
      <c r="B3" s="10">
        <v>2</v>
      </c>
      <c r="C3" s="10">
        <v>1</v>
      </c>
      <c r="D3" s="11">
        <v>180</v>
      </c>
      <c r="E3" s="8">
        <f t="shared" si="0"/>
        <v>0</v>
      </c>
      <c r="F3" s="8">
        <f t="shared" si="1"/>
        <v>4.1000000000000002E-2</v>
      </c>
      <c r="G3" s="8" t="s">
        <v>788</v>
      </c>
      <c r="H3">
        <v>0</v>
      </c>
      <c r="I3">
        <v>19</v>
      </c>
      <c r="J3">
        <v>1.968</v>
      </c>
      <c r="K3">
        <v>48</v>
      </c>
      <c r="L3">
        <v>0</v>
      </c>
      <c r="M3">
        <v>0</v>
      </c>
    </row>
    <row r="4" spans="1:20" x14ac:dyDescent="0.25">
      <c r="A4" t="s">
        <v>16</v>
      </c>
      <c r="B4" s="10">
        <v>47</v>
      </c>
      <c r="C4" s="10">
        <v>145</v>
      </c>
      <c r="D4" s="11">
        <v>113711</v>
      </c>
      <c r="E4" s="8">
        <f t="shared" si="0"/>
        <v>0.38497425714737565</v>
      </c>
      <c r="F4" s="8">
        <f t="shared" si="1"/>
        <v>0.18105985218105405</v>
      </c>
      <c r="G4" s="8">
        <f t="shared" ref="G4:G15" si="2">M4/L4</f>
        <v>0.37018964963034395</v>
      </c>
      <c r="H4">
        <v>43817</v>
      </c>
      <c r="I4">
        <v>113818</v>
      </c>
      <c r="J4">
        <v>11244.36</v>
      </c>
      <c r="K4">
        <v>62103</v>
      </c>
      <c r="L4">
        <v>68442</v>
      </c>
      <c r="M4">
        <v>25336.52</v>
      </c>
    </row>
    <row r="5" spans="1:20" x14ac:dyDescent="0.25">
      <c r="A5" t="s">
        <v>33</v>
      </c>
      <c r="B5" s="10">
        <v>88</v>
      </c>
      <c r="C5" s="10">
        <v>135</v>
      </c>
      <c r="D5" s="11">
        <v>107935</v>
      </c>
      <c r="E5" s="8">
        <f t="shared" si="0"/>
        <v>0.39641344695979508</v>
      </c>
      <c r="F5" s="8">
        <f t="shared" si="1"/>
        <v>0.17883386794974607</v>
      </c>
      <c r="G5" s="8">
        <f t="shared" si="2"/>
        <v>0.36649557855127002</v>
      </c>
      <c r="H5">
        <v>37911</v>
      </c>
      <c r="I5">
        <v>95635</v>
      </c>
      <c r="J5">
        <v>13380.35</v>
      </c>
      <c r="K5">
        <v>74820</v>
      </c>
      <c r="L5">
        <v>53150</v>
      </c>
      <c r="M5">
        <v>19479.240000000002</v>
      </c>
      <c r="T5" s="16"/>
    </row>
    <row r="6" spans="1:20" x14ac:dyDescent="0.25">
      <c r="A6" t="s">
        <v>229</v>
      </c>
      <c r="B6" s="10">
        <v>12</v>
      </c>
      <c r="C6" s="10">
        <v>24</v>
      </c>
      <c r="D6" s="11">
        <v>17463</v>
      </c>
      <c r="E6" s="8">
        <f t="shared" si="0"/>
        <v>0.36140968015113023</v>
      </c>
      <c r="F6" s="8">
        <f t="shared" si="1"/>
        <v>0.20516439600363306</v>
      </c>
      <c r="G6" s="8">
        <f t="shared" si="2"/>
        <v>0.33209973908918405</v>
      </c>
      <c r="H6">
        <v>5548</v>
      </c>
      <c r="I6">
        <v>15351</v>
      </c>
      <c r="J6">
        <v>1807.088</v>
      </c>
      <c r="K6">
        <v>8808</v>
      </c>
      <c r="L6">
        <v>8432</v>
      </c>
      <c r="M6">
        <v>2800.2649999999999</v>
      </c>
    </row>
    <row r="7" spans="1:20" x14ac:dyDescent="0.25">
      <c r="A7" t="s">
        <v>720</v>
      </c>
      <c r="B7" s="10">
        <v>2</v>
      </c>
      <c r="C7" s="10">
        <v>6</v>
      </c>
      <c r="D7" s="11">
        <v>3762</v>
      </c>
      <c r="E7" s="8">
        <f t="shared" si="0"/>
        <v>0.30099931082012404</v>
      </c>
      <c r="F7" s="8">
        <f t="shared" si="1"/>
        <v>0.10099999999999999</v>
      </c>
      <c r="G7" s="8">
        <f t="shared" si="2"/>
        <v>0.28699999999999998</v>
      </c>
      <c r="H7">
        <v>1747</v>
      </c>
      <c r="I7">
        <v>5804</v>
      </c>
      <c r="J7">
        <v>374.71</v>
      </c>
      <c r="K7">
        <v>3710</v>
      </c>
      <c r="L7">
        <v>3391</v>
      </c>
      <c r="M7">
        <v>973.21699999999998</v>
      </c>
    </row>
    <row r="8" spans="1:20" x14ac:dyDescent="0.25">
      <c r="A8" t="s">
        <v>223</v>
      </c>
      <c r="B8" s="10">
        <v>2</v>
      </c>
      <c r="C8" s="10">
        <v>2</v>
      </c>
      <c r="D8" s="11">
        <v>695</v>
      </c>
      <c r="E8" s="8">
        <f t="shared" si="0"/>
        <v>0.27751196172248804</v>
      </c>
      <c r="F8" s="8">
        <f t="shared" si="1"/>
        <v>0.17391666666666666</v>
      </c>
      <c r="G8" s="8">
        <f t="shared" si="2"/>
        <v>0.29599999999999999</v>
      </c>
      <c r="H8">
        <v>116</v>
      </c>
      <c r="I8">
        <v>418</v>
      </c>
      <c r="J8">
        <v>43.826999999999998</v>
      </c>
      <c r="K8">
        <v>252</v>
      </c>
      <c r="L8">
        <v>317</v>
      </c>
      <c r="M8">
        <v>93.831999999999994</v>
      </c>
    </row>
    <row r="9" spans="1:20" x14ac:dyDescent="0.25">
      <c r="A9" t="s">
        <v>22</v>
      </c>
      <c r="B9" s="10">
        <v>4</v>
      </c>
      <c r="C9" s="10">
        <v>36</v>
      </c>
      <c r="D9" s="11">
        <v>37672</v>
      </c>
      <c r="E9" s="8">
        <f t="shared" si="0"/>
        <v>0.36525482470541026</v>
      </c>
      <c r="F9" s="8">
        <f t="shared" si="1"/>
        <v>0.17706158656548623</v>
      </c>
      <c r="G9" s="8">
        <f t="shared" si="2"/>
        <v>0.22394536978584959</v>
      </c>
      <c r="H9">
        <v>10012</v>
      </c>
      <c r="I9">
        <v>27411</v>
      </c>
      <c r="J9">
        <v>5039.8810000000003</v>
      </c>
      <c r="K9">
        <v>28464</v>
      </c>
      <c r="L9">
        <v>20593</v>
      </c>
      <c r="M9">
        <v>4611.7070000000003</v>
      </c>
    </row>
    <row r="10" spans="1:20" x14ac:dyDescent="0.25">
      <c r="A10" t="s">
        <v>473</v>
      </c>
      <c r="B10" s="10">
        <v>2</v>
      </c>
      <c r="C10" s="10">
        <v>2</v>
      </c>
      <c r="D10" s="11">
        <v>1816</v>
      </c>
      <c r="E10" s="8">
        <f t="shared" si="0"/>
        <v>0.63131313131313127</v>
      </c>
      <c r="F10" s="8">
        <f t="shared" si="1"/>
        <v>5.1999999999999998E-2</v>
      </c>
      <c r="G10" s="8">
        <f t="shared" si="2"/>
        <v>0.44</v>
      </c>
      <c r="H10">
        <v>500</v>
      </c>
      <c r="I10">
        <v>792</v>
      </c>
      <c r="J10">
        <v>21.788</v>
      </c>
      <c r="K10">
        <v>419</v>
      </c>
      <c r="L10">
        <v>656</v>
      </c>
      <c r="M10">
        <v>288.64</v>
      </c>
    </row>
    <row r="11" spans="1:20" x14ac:dyDescent="0.25">
      <c r="A11" t="s">
        <v>293</v>
      </c>
      <c r="B11" s="10">
        <v>2</v>
      </c>
      <c r="C11" s="10">
        <v>2</v>
      </c>
      <c r="D11" s="11">
        <v>630</v>
      </c>
      <c r="E11" s="8" t="s">
        <v>788</v>
      </c>
      <c r="F11" s="8" t="s">
        <v>788</v>
      </c>
      <c r="G11" s="8" t="s">
        <v>788</v>
      </c>
      <c r="H11">
        <v>0</v>
      </c>
      <c r="I11">
        <v>0</v>
      </c>
      <c r="J11">
        <v>0</v>
      </c>
      <c r="K11">
        <v>0</v>
      </c>
      <c r="L11">
        <v>0</v>
      </c>
      <c r="M11">
        <v>0</v>
      </c>
    </row>
    <row r="12" spans="1:20" x14ac:dyDescent="0.25">
      <c r="A12" t="s">
        <v>482</v>
      </c>
      <c r="B12" s="10">
        <v>1</v>
      </c>
      <c r="C12" s="10">
        <v>1</v>
      </c>
      <c r="D12" s="11">
        <v>1923</v>
      </c>
      <c r="E12" s="8">
        <f>H12/I12</f>
        <v>0.79217603911980439</v>
      </c>
      <c r="F12" s="8">
        <f>J12/K12</f>
        <v>8.4000000000000005E-2</v>
      </c>
      <c r="G12" s="8">
        <f t="shared" si="2"/>
        <v>0.30399999999999999</v>
      </c>
      <c r="H12">
        <v>324</v>
      </c>
      <c r="I12">
        <v>409</v>
      </c>
      <c r="J12">
        <v>16.884</v>
      </c>
      <c r="K12">
        <v>201</v>
      </c>
      <c r="L12">
        <v>1657</v>
      </c>
      <c r="M12">
        <v>503.72800000000001</v>
      </c>
    </row>
    <row r="13" spans="1:20" x14ac:dyDescent="0.25">
      <c r="A13" t="s">
        <v>340</v>
      </c>
      <c r="B13" s="10">
        <v>2</v>
      </c>
      <c r="C13" s="10">
        <v>2</v>
      </c>
      <c r="D13" s="11">
        <v>6779</v>
      </c>
      <c r="E13" s="8">
        <f>H13/I13</f>
        <v>0.51517150395778366</v>
      </c>
      <c r="F13" s="8">
        <f>J13/K13</f>
        <v>0.1394765458422175</v>
      </c>
      <c r="G13" s="8">
        <f t="shared" si="2"/>
        <v>0.58982850521436847</v>
      </c>
      <c r="H13">
        <v>781</v>
      </c>
      <c r="I13">
        <v>1516</v>
      </c>
      <c r="J13">
        <v>130.82900000000001</v>
      </c>
      <c r="K13">
        <v>938</v>
      </c>
      <c r="L13">
        <v>863</v>
      </c>
      <c r="M13">
        <v>509.02199999999999</v>
      </c>
    </row>
    <row r="14" spans="1:20" x14ac:dyDescent="0.25">
      <c r="A14" t="s">
        <v>136</v>
      </c>
      <c r="B14" s="10">
        <v>1</v>
      </c>
      <c r="C14" s="10">
        <v>1</v>
      </c>
      <c r="D14" s="11">
        <v>358</v>
      </c>
      <c r="E14" s="8">
        <f>H14/I14</f>
        <v>0</v>
      </c>
      <c r="F14" s="8">
        <f>J14/K14</f>
        <v>3.4999999999999996E-2</v>
      </c>
      <c r="G14" s="8">
        <f t="shared" si="2"/>
        <v>0.65899999999999992</v>
      </c>
      <c r="H14">
        <v>0</v>
      </c>
      <c r="I14">
        <v>98</v>
      </c>
      <c r="J14">
        <v>1.96</v>
      </c>
      <c r="K14">
        <v>56</v>
      </c>
      <c r="L14">
        <v>88</v>
      </c>
      <c r="M14">
        <v>57.991999999999997</v>
      </c>
    </row>
    <row r="15" spans="1:20" x14ac:dyDescent="0.25">
      <c r="A15" t="s">
        <v>45</v>
      </c>
      <c r="B15" s="10">
        <v>11</v>
      </c>
      <c r="C15" s="10">
        <v>8</v>
      </c>
      <c r="D15" s="11">
        <v>5353</v>
      </c>
      <c r="E15" s="8">
        <f>H15/I15</f>
        <v>0.53373313343328332</v>
      </c>
      <c r="F15" s="8">
        <f>J15/K15</f>
        <v>8.2730735930735932E-2</v>
      </c>
      <c r="G15" s="8">
        <f t="shared" si="2"/>
        <v>0.49075652841781875</v>
      </c>
      <c r="H15">
        <v>1068</v>
      </c>
      <c r="I15">
        <v>2001</v>
      </c>
      <c r="J15">
        <v>95.554000000000002</v>
      </c>
      <c r="K15">
        <v>1155</v>
      </c>
      <c r="L15">
        <v>1302</v>
      </c>
      <c r="M15">
        <v>638.96500000000003</v>
      </c>
    </row>
    <row r="16" spans="1:20" x14ac:dyDescent="0.25">
      <c r="A16" t="s">
        <v>769</v>
      </c>
      <c r="B16" s="10">
        <f>SUM(B2:B15)</f>
        <v>210</v>
      </c>
      <c r="C16" s="10">
        <v>428</v>
      </c>
      <c r="D16" s="11">
        <v>364658</v>
      </c>
      <c r="E16" s="8">
        <f>H16/I16</f>
        <v>0.39442887856735426</v>
      </c>
      <c r="F16" s="8">
        <f>J16/K16</f>
        <v>0.17256089978823558</v>
      </c>
      <c r="G16" s="8">
        <f>M16/L16</f>
        <v>0.35397062733089729</v>
      </c>
      <c r="H16">
        <f>SUM(H2:H15)</f>
        <v>125852</v>
      </c>
      <c r="I16">
        <f>SUM(I2:I15)</f>
        <v>319074</v>
      </c>
      <c r="J16">
        <f>SUM(J2:J15)</f>
        <v>36913.709999999992</v>
      </c>
      <c r="K16">
        <f>SUM(K2:K15)</f>
        <v>213917</v>
      </c>
      <c r="L16">
        <f>SUM(L2:L15)</f>
        <v>185819</v>
      </c>
      <c r="M16">
        <f>SUM(M2:M15)</f>
        <v>65774.468000000008</v>
      </c>
    </row>
    <row r="17" spans="1:22" hidden="1" x14ac:dyDescent="0.25">
      <c r="P17" t="s">
        <v>775</v>
      </c>
      <c r="Q17" t="s">
        <v>778</v>
      </c>
      <c r="R17" t="s">
        <v>779</v>
      </c>
      <c r="S17" t="s">
        <v>776</v>
      </c>
      <c r="T17" t="s">
        <v>780</v>
      </c>
      <c r="U17" t="s">
        <v>781</v>
      </c>
      <c r="V17" t="s">
        <v>782</v>
      </c>
    </row>
    <row r="18" spans="1:22" hidden="1" x14ac:dyDescent="0.25">
      <c r="P18" t="s">
        <v>769</v>
      </c>
      <c r="Q18">
        <v>126293</v>
      </c>
      <c r="R18">
        <v>320312</v>
      </c>
      <c r="S18">
        <v>37045.18</v>
      </c>
      <c r="T18">
        <v>214603</v>
      </c>
      <c r="U18">
        <v>186847</v>
      </c>
      <c r="V18">
        <v>66131.8</v>
      </c>
    </row>
    <row r="20" spans="1:22" x14ac:dyDescent="0.25">
      <c r="A20" t="s">
        <v>791</v>
      </c>
    </row>
    <row r="21" spans="1:22" x14ac:dyDescent="0.25">
      <c r="A21" t="s">
        <v>792</v>
      </c>
    </row>
    <row r="22" spans="1:22" x14ac:dyDescent="0.25">
      <c r="A22" t="s">
        <v>793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1"/>
  <sheetViews>
    <sheetView workbookViewId="0">
      <selection activeCell="A12" sqref="A12"/>
    </sheetView>
  </sheetViews>
  <sheetFormatPr defaultRowHeight="12.75" x14ac:dyDescent="0.2"/>
  <cols>
    <col min="1" max="4" width="9.140625" style="12"/>
    <col min="5" max="5" width="0" style="12" hidden="1" customWidth="1"/>
    <col min="6" max="10" width="9.140625" style="12"/>
    <col min="11" max="11" width="18.42578125" style="12" customWidth="1"/>
    <col min="12" max="12" width="9.140625" style="12"/>
    <col min="13" max="13" width="13.5703125" style="12" customWidth="1"/>
    <col min="14" max="14" width="9.140625" style="12"/>
    <col min="15" max="15" width="14" style="12" customWidth="1"/>
    <col min="16" max="18" width="9.140625" style="12"/>
    <col min="19" max="19" width="21.7109375" style="12" customWidth="1"/>
    <col min="20" max="20" width="19.5703125" style="12" customWidth="1"/>
    <col min="21" max="21" width="18.5703125" style="12" customWidth="1"/>
    <col min="22" max="22" width="20.5703125" style="12" customWidth="1"/>
    <col min="23" max="23" width="16.140625" style="12" customWidth="1"/>
    <col min="24" max="24" width="18.28515625" style="12" customWidth="1"/>
    <col min="25" max="16384" width="9.140625" style="12"/>
  </cols>
  <sheetData>
    <row r="1" spans="1:24" x14ac:dyDescent="0.2">
      <c r="A1" s="14" t="s">
        <v>930</v>
      </c>
    </row>
    <row r="2" spans="1:24" s="13" customFormat="1" ht="76.5" x14ac:dyDescent="0.2">
      <c r="A2" s="13" t="s">
        <v>777</v>
      </c>
      <c r="B2" s="13" t="s">
        <v>929</v>
      </c>
      <c r="C2" s="13" t="s">
        <v>2</v>
      </c>
      <c r="D2" s="13" t="s">
        <v>928</v>
      </c>
      <c r="E2" s="13" t="s">
        <v>927</v>
      </c>
      <c r="F2" s="13" t="s">
        <v>926</v>
      </c>
      <c r="G2" s="13" t="s">
        <v>925</v>
      </c>
      <c r="H2" s="13" t="s">
        <v>924</v>
      </c>
      <c r="I2" s="13" t="s">
        <v>923</v>
      </c>
      <c r="J2" s="13" t="s">
        <v>922</v>
      </c>
      <c r="K2" s="13" t="s">
        <v>921</v>
      </c>
      <c r="L2" s="13" t="s">
        <v>920</v>
      </c>
      <c r="M2" s="13" t="s">
        <v>919</v>
      </c>
      <c r="N2" s="13" t="s">
        <v>918</v>
      </c>
      <c r="O2" s="13" t="s">
        <v>917</v>
      </c>
      <c r="P2" s="13" t="s">
        <v>789</v>
      </c>
      <c r="Q2" s="13" t="s">
        <v>916</v>
      </c>
      <c r="R2" s="13" t="s">
        <v>915</v>
      </c>
      <c r="S2" s="13" t="s">
        <v>914</v>
      </c>
      <c r="T2" s="13" t="s">
        <v>913</v>
      </c>
      <c r="U2" s="13" t="s">
        <v>912</v>
      </c>
      <c r="V2" s="13" t="s">
        <v>911</v>
      </c>
      <c r="W2" s="13" t="s">
        <v>910</v>
      </c>
      <c r="X2" s="13" t="s">
        <v>909</v>
      </c>
    </row>
    <row r="3" spans="1:24" x14ac:dyDescent="0.2">
      <c r="A3" s="12">
        <v>20503</v>
      </c>
      <c r="B3" s="12" t="s">
        <v>376</v>
      </c>
      <c r="C3" s="12" t="s">
        <v>377</v>
      </c>
      <c r="D3" s="12" t="s">
        <v>378</v>
      </c>
      <c r="E3" s="12" t="s">
        <v>14</v>
      </c>
      <c r="F3" s="12" t="s">
        <v>15</v>
      </c>
      <c r="G3" s="12" t="s">
        <v>33</v>
      </c>
      <c r="H3" s="12" t="s">
        <v>818</v>
      </c>
      <c r="I3" s="12" t="s">
        <v>17</v>
      </c>
      <c r="J3" s="12" t="s">
        <v>17</v>
      </c>
      <c r="K3" s="12">
        <v>194</v>
      </c>
      <c r="L3" s="12">
        <v>1</v>
      </c>
      <c r="M3" s="12">
        <v>0.51293103449999999</v>
      </c>
      <c r="N3" s="12">
        <v>119</v>
      </c>
      <c r="O3" s="12">
        <v>232</v>
      </c>
      <c r="P3" s="12">
        <v>0.21099999999999999</v>
      </c>
      <c r="Q3" s="12">
        <v>25.952999114990234</v>
      </c>
      <c r="R3" s="12">
        <v>123</v>
      </c>
      <c r="T3" s="12">
        <v>85</v>
      </c>
      <c r="U3" s="12">
        <v>85</v>
      </c>
      <c r="V3" s="12">
        <v>29500</v>
      </c>
      <c r="W3" s="12">
        <v>27100</v>
      </c>
      <c r="X3" s="12">
        <v>0.54100000000000004</v>
      </c>
    </row>
    <row r="4" spans="1:24" x14ac:dyDescent="0.2">
      <c r="A4" s="12">
        <v>41247</v>
      </c>
      <c r="B4" s="12" t="s">
        <v>288</v>
      </c>
      <c r="C4" s="12" t="s">
        <v>289</v>
      </c>
      <c r="D4" s="12" t="s">
        <v>276</v>
      </c>
      <c r="E4" s="12" t="s">
        <v>14</v>
      </c>
      <c r="F4" s="12" t="s">
        <v>15</v>
      </c>
      <c r="G4" s="12" t="s">
        <v>25</v>
      </c>
      <c r="H4" s="12" t="s">
        <v>827</v>
      </c>
      <c r="I4" s="12" t="s">
        <v>17</v>
      </c>
      <c r="J4" s="12" t="s">
        <v>17</v>
      </c>
      <c r="K4" s="12">
        <v>666</v>
      </c>
      <c r="L4" s="12">
        <v>1</v>
      </c>
      <c r="M4" s="12">
        <v>0.82315112540000002</v>
      </c>
      <c r="N4" s="12">
        <v>256</v>
      </c>
      <c r="O4" s="12">
        <v>311</v>
      </c>
      <c r="P4" s="12">
        <v>8.6999999999999994E-2</v>
      </c>
      <c r="Q4" s="12">
        <v>18.791999816894531</v>
      </c>
      <c r="R4" s="12">
        <v>216</v>
      </c>
      <c r="U4" s="12">
        <v>0</v>
      </c>
    </row>
    <row r="5" spans="1:24" x14ac:dyDescent="0.2">
      <c r="A5" s="12">
        <v>42552</v>
      </c>
      <c r="B5" s="12" t="s">
        <v>706</v>
      </c>
      <c r="C5" s="12" t="s">
        <v>707</v>
      </c>
      <c r="D5" s="12" t="s">
        <v>695</v>
      </c>
      <c r="E5" s="12" t="s">
        <v>41</v>
      </c>
      <c r="F5" s="12" t="s">
        <v>42</v>
      </c>
      <c r="G5" s="12" t="s">
        <v>887</v>
      </c>
      <c r="H5" s="12" t="s">
        <v>17</v>
      </c>
      <c r="I5" s="12" t="s">
        <v>17</v>
      </c>
      <c r="J5" s="12" t="s">
        <v>17</v>
      </c>
      <c r="U5" s="12">
        <v>0</v>
      </c>
    </row>
    <row r="6" spans="1:24" x14ac:dyDescent="0.2">
      <c r="A6" s="12">
        <v>23038</v>
      </c>
      <c r="B6" s="12" t="s">
        <v>609</v>
      </c>
      <c r="C6" s="12" t="s">
        <v>610</v>
      </c>
      <c r="D6" s="12" t="s">
        <v>604</v>
      </c>
      <c r="E6" s="12" t="s">
        <v>14</v>
      </c>
      <c r="F6" s="12" t="s">
        <v>15</v>
      </c>
      <c r="G6" s="12" t="s">
        <v>33</v>
      </c>
      <c r="H6" s="12" t="s">
        <v>828</v>
      </c>
      <c r="I6" s="12" t="s">
        <v>17</v>
      </c>
      <c r="J6" s="12" t="s">
        <v>17</v>
      </c>
      <c r="L6" s="12">
        <v>1</v>
      </c>
      <c r="S6" s="12">
        <v>644</v>
      </c>
      <c r="T6" s="12">
        <v>620</v>
      </c>
      <c r="U6" s="12">
        <v>1264</v>
      </c>
      <c r="V6" s="12">
        <v>14500</v>
      </c>
      <c r="W6" s="12">
        <v>11800</v>
      </c>
      <c r="X6" s="12">
        <v>0.10199999999999999</v>
      </c>
    </row>
    <row r="7" spans="1:24" x14ac:dyDescent="0.2">
      <c r="A7" s="12">
        <v>21066</v>
      </c>
      <c r="B7" s="12" t="s">
        <v>173</v>
      </c>
      <c r="C7" s="12" t="s">
        <v>174</v>
      </c>
      <c r="D7" s="12" t="s">
        <v>168</v>
      </c>
      <c r="E7" s="12" t="s">
        <v>14</v>
      </c>
      <c r="F7" s="12" t="s">
        <v>15</v>
      </c>
      <c r="G7" s="12" t="s">
        <v>25</v>
      </c>
      <c r="H7" s="12" t="s">
        <v>870</v>
      </c>
      <c r="I7" s="12" t="s">
        <v>17</v>
      </c>
      <c r="J7" s="12" t="s">
        <v>17</v>
      </c>
      <c r="K7" s="12">
        <v>2252</v>
      </c>
      <c r="L7" s="12">
        <v>4</v>
      </c>
      <c r="M7" s="12">
        <v>0.51872021779999999</v>
      </c>
      <c r="N7" s="12">
        <v>762</v>
      </c>
      <c r="O7" s="12">
        <v>1469</v>
      </c>
      <c r="P7" s="12">
        <v>0.16700000000000001</v>
      </c>
      <c r="Q7" s="12">
        <v>130.76100158691406</v>
      </c>
      <c r="R7" s="12">
        <v>783</v>
      </c>
      <c r="S7" s="12">
        <v>78</v>
      </c>
      <c r="T7" s="12">
        <v>388</v>
      </c>
      <c r="U7" s="12">
        <v>466</v>
      </c>
      <c r="V7" s="12">
        <v>22500</v>
      </c>
      <c r="W7" s="12">
        <v>20200</v>
      </c>
      <c r="X7" s="12">
        <v>0.39900000000000002</v>
      </c>
    </row>
    <row r="8" spans="1:24" x14ac:dyDescent="0.2">
      <c r="A8" s="12">
        <v>10489</v>
      </c>
      <c r="B8" s="12" t="s">
        <v>333</v>
      </c>
      <c r="C8" s="12" t="s">
        <v>334</v>
      </c>
      <c r="D8" s="12" t="s">
        <v>331</v>
      </c>
      <c r="E8" s="12" t="s">
        <v>14</v>
      </c>
      <c r="F8" s="12" t="s">
        <v>15</v>
      </c>
      <c r="G8" s="12" t="s">
        <v>25</v>
      </c>
      <c r="H8" s="12" t="s">
        <v>867</v>
      </c>
      <c r="I8" s="12" t="s">
        <v>17</v>
      </c>
      <c r="J8" s="12" t="s">
        <v>17</v>
      </c>
      <c r="K8" s="12">
        <v>1748</v>
      </c>
      <c r="L8" s="12">
        <v>1</v>
      </c>
      <c r="M8" s="12">
        <v>0.30898379970000001</v>
      </c>
      <c r="N8" s="12">
        <v>1049</v>
      </c>
      <c r="O8" s="12">
        <v>3395</v>
      </c>
      <c r="P8" s="12">
        <v>0.11</v>
      </c>
      <c r="Q8" s="12">
        <v>176.8800048828125</v>
      </c>
      <c r="R8" s="12">
        <v>1608</v>
      </c>
      <c r="S8" s="12">
        <v>559</v>
      </c>
      <c r="T8" s="12">
        <v>1797</v>
      </c>
      <c r="U8" s="12">
        <v>2356</v>
      </c>
      <c r="V8" s="12">
        <v>18500</v>
      </c>
      <c r="W8" s="12">
        <v>16300</v>
      </c>
      <c r="X8" s="12">
        <v>0.28699999999999998</v>
      </c>
    </row>
    <row r="9" spans="1:24" x14ac:dyDescent="0.2">
      <c r="A9" s="12">
        <v>3726</v>
      </c>
      <c r="B9" s="12" t="s">
        <v>333</v>
      </c>
      <c r="C9" s="12" t="s">
        <v>719</v>
      </c>
      <c r="D9" s="12" t="s">
        <v>695</v>
      </c>
      <c r="E9" s="12" t="s">
        <v>14</v>
      </c>
      <c r="F9" s="12" t="s">
        <v>15</v>
      </c>
      <c r="G9" s="12" t="s">
        <v>720</v>
      </c>
      <c r="H9" s="12" t="s">
        <v>815</v>
      </c>
      <c r="I9" s="12" t="s">
        <v>17</v>
      </c>
      <c r="J9" s="12" t="s">
        <v>17</v>
      </c>
      <c r="K9" s="12">
        <v>3723</v>
      </c>
      <c r="L9" s="12">
        <v>6</v>
      </c>
      <c r="M9" s="12">
        <v>0.30099931079999998</v>
      </c>
      <c r="N9" s="12">
        <v>1747</v>
      </c>
      <c r="O9" s="12">
        <v>5804</v>
      </c>
      <c r="P9" s="12">
        <v>0.10100000000000001</v>
      </c>
      <c r="Q9" s="12">
        <v>374.70999145507813</v>
      </c>
      <c r="R9" s="12">
        <v>3710</v>
      </c>
      <c r="S9" s="12">
        <v>772</v>
      </c>
      <c r="T9" s="12">
        <v>2619</v>
      </c>
      <c r="U9" s="12">
        <v>3391</v>
      </c>
      <c r="V9" s="12">
        <v>19200</v>
      </c>
      <c r="W9" s="12">
        <v>17600</v>
      </c>
      <c r="X9" s="12">
        <v>0.28699999999999998</v>
      </c>
    </row>
    <row r="10" spans="1:24" x14ac:dyDescent="0.2">
      <c r="A10" s="12">
        <v>32253</v>
      </c>
      <c r="B10" s="12" t="s">
        <v>134</v>
      </c>
      <c r="C10" s="12" t="s">
        <v>135</v>
      </c>
      <c r="D10" s="12" t="s">
        <v>40</v>
      </c>
      <c r="E10" s="12" t="s">
        <v>14</v>
      </c>
      <c r="F10" s="12" t="s">
        <v>15</v>
      </c>
      <c r="G10" s="12" t="s">
        <v>136</v>
      </c>
      <c r="H10" s="12" t="s">
        <v>804</v>
      </c>
      <c r="I10" s="12" t="s">
        <v>17</v>
      </c>
      <c r="J10" s="12" t="s">
        <v>17</v>
      </c>
      <c r="K10" s="12">
        <v>358</v>
      </c>
      <c r="L10" s="12">
        <v>1</v>
      </c>
      <c r="O10" s="12">
        <v>98</v>
      </c>
      <c r="P10" s="12">
        <v>3.5000000000000003E-2</v>
      </c>
      <c r="Q10" s="12">
        <v>1.9600000381469727</v>
      </c>
      <c r="R10" s="12">
        <v>56</v>
      </c>
      <c r="T10" s="12">
        <v>88</v>
      </c>
      <c r="U10" s="12">
        <v>88</v>
      </c>
      <c r="V10" s="12">
        <v>43300</v>
      </c>
      <c r="W10" s="12">
        <v>38200</v>
      </c>
      <c r="X10" s="12">
        <v>0.65900000000000003</v>
      </c>
    </row>
    <row r="11" spans="1:24" x14ac:dyDescent="0.2">
      <c r="A11" s="12">
        <v>10195</v>
      </c>
      <c r="B11" s="12" t="s">
        <v>204</v>
      </c>
      <c r="C11" s="12" t="s">
        <v>205</v>
      </c>
      <c r="D11" s="12" t="s">
        <v>185</v>
      </c>
      <c r="E11" s="12" t="s">
        <v>14</v>
      </c>
      <c r="F11" s="12" t="s">
        <v>15</v>
      </c>
      <c r="G11" s="12" t="s">
        <v>22</v>
      </c>
      <c r="H11" s="12" t="s">
        <v>813</v>
      </c>
      <c r="I11" s="12" t="s">
        <v>17</v>
      </c>
      <c r="J11" s="12" t="s">
        <v>17</v>
      </c>
      <c r="K11" s="12">
        <v>2171</v>
      </c>
      <c r="L11" s="12">
        <v>1</v>
      </c>
      <c r="M11" s="12">
        <v>0.56762749450000005</v>
      </c>
      <c r="N11" s="12">
        <v>1536</v>
      </c>
      <c r="O11" s="12">
        <v>2706</v>
      </c>
      <c r="P11" s="12">
        <v>0.14899999999999999</v>
      </c>
      <c r="Q11" s="12">
        <v>218.73199462890625</v>
      </c>
      <c r="R11" s="12">
        <v>1468</v>
      </c>
      <c r="S11" s="12">
        <v>341</v>
      </c>
      <c r="T11" s="12">
        <v>1507</v>
      </c>
      <c r="U11" s="12">
        <v>1848</v>
      </c>
      <c r="V11" s="12">
        <v>27100</v>
      </c>
      <c r="W11" s="12">
        <v>24800</v>
      </c>
      <c r="X11" s="12">
        <v>0.496</v>
      </c>
    </row>
    <row r="12" spans="1:24" x14ac:dyDescent="0.2">
      <c r="A12" s="12">
        <v>25256</v>
      </c>
      <c r="B12" s="12" t="s">
        <v>492</v>
      </c>
      <c r="C12" s="12" t="s">
        <v>493</v>
      </c>
      <c r="D12" s="12" t="s">
        <v>466</v>
      </c>
      <c r="E12" s="12" t="s">
        <v>14</v>
      </c>
      <c r="F12" s="12" t="s">
        <v>29</v>
      </c>
      <c r="G12" s="12" t="s">
        <v>887</v>
      </c>
      <c r="H12" s="12" t="s">
        <v>17</v>
      </c>
      <c r="I12" s="12" t="s">
        <v>17</v>
      </c>
      <c r="J12" s="12" t="s">
        <v>17</v>
      </c>
      <c r="K12" s="12">
        <v>1320</v>
      </c>
      <c r="L12" s="12">
        <v>1</v>
      </c>
      <c r="M12" s="12">
        <v>0.42761692649999999</v>
      </c>
      <c r="N12" s="12">
        <v>768</v>
      </c>
      <c r="O12" s="12">
        <v>1796</v>
      </c>
      <c r="P12" s="12">
        <v>0.14799999999999999</v>
      </c>
      <c r="Q12" s="12">
        <v>152.73599243164063</v>
      </c>
      <c r="R12" s="12">
        <v>1032</v>
      </c>
      <c r="S12" s="12">
        <v>341</v>
      </c>
      <c r="T12" s="12">
        <v>1456</v>
      </c>
      <c r="U12" s="12">
        <v>1797</v>
      </c>
      <c r="V12" s="12">
        <v>26100</v>
      </c>
      <c r="W12" s="12">
        <v>23300</v>
      </c>
      <c r="X12" s="12">
        <v>0.46899999999999997</v>
      </c>
    </row>
    <row r="13" spans="1:24" x14ac:dyDescent="0.2">
      <c r="A13" s="12">
        <v>40513</v>
      </c>
      <c r="B13" s="12" t="s">
        <v>19</v>
      </c>
      <c r="C13" s="12" t="s">
        <v>20</v>
      </c>
      <c r="D13" s="12" t="s">
        <v>21</v>
      </c>
      <c r="E13" s="12" t="s">
        <v>14</v>
      </c>
      <c r="F13" s="12" t="s">
        <v>15</v>
      </c>
      <c r="G13" s="12" t="s">
        <v>22</v>
      </c>
      <c r="H13" s="12" t="s">
        <v>811</v>
      </c>
      <c r="I13" s="12" t="s">
        <v>17</v>
      </c>
      <c r="J13" s="12" t="s">
        <v>17</v>
      </c>
      <c r="K13" s="12">
        <v>28843</v>
      </c>
      <c r="L13" s="12">
        <v>33</v>
      </c>
      <c r="M13" s="12">
        <v>0.33547086840000001</v>
      </c>
      <c r="N13" s="12">
        <v>7324</v>
      </c>
      <c r="O13" s="12">
        <v>21832</v>
      </c>
      <c r="P13" s="12">
        <v>0.18099999999999999</v>
      </c>
      <c r="Q13" s="12">
        <v>4591.7890625</v>
      </c>
      <c r="R13" s="12">
        <v>25369</v>
      </c>
      <c r="S13" s="12">
        <v>186</v>
      </c>
      <c r="T13" s="12">
        <v>1184</v>
      </c>
      <c r="U13" s="12">
        <v>1370</v>
      </c>
      <c r="V13" s="12">
        <v>30300</v>
      </c>
      <c r="W13" s="12">
        <v>27700</v>
      </c>
      <c r="X13" s="12">
        <v>0.56200000000000006</v>
      </c>
    </row>
    <row r="14" spans="1:24" x14ac:dyDescent="0.2">
      <c r="A14" s="12">
        <v>25578</v>
      </c>
      <c r="B14" s="12" t="s">
        <v>598</v>
      </c>
      <c r="C14" s="12" t="s">
        <v>599</v>
      </c>
      <c r="D14" s="12" t="s">
        <v>550</v>
      </c>
      <c r="E14" s="12" t="s">
        <v>14</v>
      </c>
      <c r="F14" s="12" t="s">
        <v>29</v>
      </c>
      <c r="G14" s="12" t="s">
        <v>887</v>
      </c>
      <c r="H14" s="12" t="s">
        <v>17</v>
      </c>
      <c r="I14" s="12" t="s">
        <v>17</v>
      </c>
      <c r="J14" s="12" t="s">
        <v>17</v>
      </c>
      <c r="K14" s="12">
        <v>444</v>
      </c>
      <c r="L14" s="12">
        <v>1</v>
      </c>
      <c r="M14" s="12">
        <v>0.60955518949999998</v>
      </c>
      <c r="N14" s="12">
        <v>370</v>
      </c>
      <c r="O14" s="12">
        <v>607</v>
      </c>
      <c r="P14" s="12">
        <v>0.161</v>
      </c>
      <c r="Q14" s="12">
        <v>42.98699951171875</v>
      </c>
      <c r="R14" s="12">
        <v>267</v>
      </c>
      <c r="S14" s="12">
        <v>62</v>
      </c>
      <c r="T14" s="12">
        <v>548</v>
      </c>
      <c r="U14" s="12">
        <v>610</v>
      </c>
      <c r="V14" s="12">
        <v>26200</v>
      </c>
      <c r="W14" s="12">
        <v>25700</v>
      </c>
      <c r="X14" s="12">
        <v>0.51600000000000001</v>
      </c>
    </row>
    <row r="15" spans="1:24" x14ac:dyDescent="0.2">
      <c r="A15" s="12">
        <v>10248</v>
      </c>
      <c r="B15" s="12" t="s">
        <v>385</v>
      </c>
      <c r="C15" s="12" t="s">
        <v>386</v>
      </c>
      <c r="D15" s="12" t="s">
        <v>378</v>
      </c>
      <c r="E15" s="12" t="s">
        <v>14</v>
      </c>
      <c r="F15" s="12" t="s">
        <v>29</v>
      </c>
      <c r="G15" s="12" t="s">
        <v>887</v>
      </c>
      <c r="H15" s="12" t="s">
        <v>17</v>
      </c>
      <c r="I15" s="12" t="s">
        <v>17</v>
      </c>
      <c r="J15" s="12" t="s">
        <v>17</v>
      </c>
      <c r="K15" s="12">
        <v>1237</v>
      </c>
      <c r="L15" s="12">
        <v>1</v>
      </c>
      <c r="M15" s="12">
        <v>0.66775067749999995</v>
      </c>
      <c r="N15" s="12">
        <v>1232</v>
      </c>
      <c r="O15" s="12">
        <v>1845</v>
      </c>
      <c r="P15" s="12">
        <v>0.11600000000000001</v>
      </c>
      <c r="Q15" s="12">
        <v>127.01999664306641</v>
      </c>
      <c r="R15" s="12">
        <v>1095</v>
      </c>
      <c r="S15" s="12">
        <v>116</v>
      </c>
      <c r="T15" s="12">
        <v>1088</v>
      </c>
      <c r="U15" s="12">
        <v>1204</v>
      </c>
      <c r="V15" s="12">
        <v>28300</v>
      </c>
      <c r="W15" s="12">
        <v>26200</v>
      </c>
      <c r="X15" s="12">
        <v>0.53200000000000003</v>
      </c>
    </row>
    <row r="16" spans="1:24" x14ac:dyDescent="0.2">
      <c r="A16" s="12">
        <v>25054</v>
      </c>
      <c r="B16" s="12" t="s">
        <v>617</v>
      </c>
      <c r="C16" s="12" t="s">
        <v>618</v>
      </c>
      <c r="D16" s="12" t="s">
        <v>604</v>
      </c>
      <c r="E16" s="12" t="s">
        <v>14</v>
      </c>
      <c r="F16" s="12" t="s">
        <v>15</v>
      </c>
      <c r="G16" s="12" t="s">
        <v>33</v>
      </c>
      <c r="H16" s="12" t="s">
        <v>840</v>
      </c>
      <c r="I16" s="12" t="s">
        <v>17</v>
      </c>
      <c r="J16" s="12" t="s">
        <v>17</v>
      </c>
      <c r="L16" s="12">
        <v>1</v>
      </c>
      <c r="M16" s="12">
        <v>0.54391891889999999</v>
      </c>
      <c r="N16" s="12">
        <v>161</v>
      </c>
      <c r="O16" s="12">
        <v>296</v>
      </c>
      <c r="P16" s="12">
        <v>0.13900000000000001</v>
      </c>
      <c r="Q16" s="12">
        <v>25.993000030517578</v>
      </c>
      <c r="R16" s="12">
        <v>187</v>
      </c>
      <c r="S16" s="12">
        <v>198</v>
      </c>
      <c r="T16" s="12">
        <v>358</v>
      </c>
      <c r="U16" s="12">
        <v>556</v>
      </c>
      <c r="V16" s="12">
        <v>16200</v>
      </c>
      <c r="W16" s="12">
        <v>13500</v>
      </c>
      <c r="X16" s="12">
        <v>0.193</v>
      </c>
    </row>
    <row r="17" spans="1:24" x14ac:dyDescent="0.2">
      <c r="A17" s="12">
        <v>42288</v>
      </c>
      <c r="B17" s="12" t="s">
        <v>90</v>
      </c>
      <c r="C17" s="12" t="s">
        <v>91</v>
      </c>
      <c r="D17" s="12" t="s">
        <v>40</v>
      </c>
      <c r="E17" s="12" t="s">
        <v>41</v>
      </c>
      <c r="F17" s="12" t="s">
        <v>55</v>
      </c>
      <c r="G17" s="12" t="s">
        <v>887</v>
      </c>
      <c r="H17" s="12" t="s">
        <v>17</v>
      </c>
      <c r="I17" s="12" t="s">
        <v>17</v>
      </c>
      <c r="J17" s="12" t="s">
        <v>898</v>
      </c>
      <c r="K17" s="12">
        <v>0</v>
      </c>
      <c r="U17" s="12">
        <v>0</v>
      </c>
    </row>
    <row r="18" spans="1:24" x14ac:dyDescent="0.2">
      <c r="A18" s="12">
        <v>42237</v>
      </c>
      <c r="B18" s="12" t="s">
        <v>122</v>
      </c>
      <c r="C18" s="12" t="s">
        <v>123</v>
      </c>
      <c r="D18" s="12" t="s">
        <v>40</v>
      </c>
      <c r="E18" s="12" t="s">
        <v>14</v>
      </c>
      <c r="F18" s="12" t="s">
        <v>15</v>
      </c>
      <c r="G18" s="12" t="s">
        <v>33</v>
      </c>
      <c r="H18" s="12" t="s">
        <v>805</v>
      </c>
      <c r="I18" s="12" t="s">
        <v>17</v>
      </c>
      <c r="J18" s="12" t="s">
        <v>17</v>
      </c>
      <c r="K18" s="12">
        <v>163</v>
      </c>
      <c r="L18" s="12">
        <v>2</v>
      </c>
      <c r="U18" s="12">
        <v>0</v>
      </c>
    </row>
    <row r="19" spans="1:24" x14ac:dyDescent="0.2">
      <c r="A19" s="12">
        <v>5204</v>
      </c>
      <c r="B19" s="12" t="s">
        <v>365</v>
      </c>
      <c r="C19" s="12" t="s">
        <v>366</v>
      </c>
      <c r="D19" s="12" t="s">
        <v>367</v>
      </c>
      <c r="E19" s="12" t="s">
        <v>14</v>
      </c>
      <c r="F19" s="12" t="s">
        <v>15</v>
      </c>
      <c r="G19" s="12" t="s">
        <v>33</v>
      </c>
      <c r="H19" s="12" t="s">
        <v>847</v>
      </c>
      <c r="I19" s="12" t="s">
        <v>17</v>
      </c>
      <c r="J19" s="12" t="s">
        <v>17</v>
      </c>
      <c r="K19" s="12">
        <v>690</v>
      </c>
      <c r="L19" s="12">
        <v>1</v>
      </c>
      <c r="M19" s="12">
        <v>0.48393194709999998</v>
      </c>
      <c r="N19" s="12">
        <v>256</v>
      </c>
      <c r="O19" s="12">
        <v>529</v>
      </c>
      <c r="P19" s="12">
        <v>0.219</v>
      </c>
      <c r="Q19" s="12">
        <v>69.861000061035156</v>
      </c>
      <c r="R19" s="12">
        <v>319</v>
      </c>
      <c r="S19" s="12">
        <v>69</v>
      </c>
      <c r="T19" s="12">
        <v>308</v>
      </c>
      <c r="U19" s="12">
        <v>377</v>
      </c>
      <c r="V19" s="12">
        <v>21100</v>
      </c>
      <c r="W19" s="12">
        <v>21200</v>
      </c>
      <c r="X19" s="12">
        <v>0.37</v>
      </c>
    </row>
    <row r="20" spans="1:24" x14ac:dyDescent="0.2">
      <c r="A20" s="12">
        <v>24911</v>
      </c>
      <c r="B20" s="12" t="s">
        <v>329</v>
      </c>
      <c r="C20" s="12" t="s">
        <v>330</v>
      </c>
      <c r="D20" s="12" t="s">
        <v>331</v>
      </c>
      <c r="E20" s="12" t="s">
        <v>14</v>
      </c>
      <c r="F20" s="12" t="s">
        <v>15</v>
      </c>
      <c r="G20" s="12" t="s">
        <v>25</v>
      </c>
      <c r="H20" s="12" t="s">
        <v>877</v>
      </c>
      <c r="I20" s="12" t="s">
        <v>17</v>
      </c>
      <c r="J20" s="12" t="s">
        <v>17</v>
      </c>
      <c r="K20" s="12">
        <v>2266</v>
      </c>
      <c r="L20" s="12">
        <v>2</v>
      </c>
      <c r="M20" s="12">
        <v>0.37857543469999999</v>
      </c>
      <c r="N20" s="12">
        <v>675</v>
      </c>
      <c r="O20" s="12">
        <v>1783</v>
      </c>
      <c r="P20" s="12">
        <v>0.218</v>
      </c>
      <c r="Q20" s="12">
        <v>239.14599609375</v>
      </c>
      <c r="R20" s="12">
        <v>1097</v>
      </c>
      <c r="S20" s="12">
        <v>73</v>
      </c>
      <c r="T20" s="12">
        <v>424</v>
      </c>
      <c r="U20" s="12">
        <v>497</v>
      </c>
      <c r="V20" s="12">
        <v>30000</v>
      </c>
      <c r="W20" s="12">
        <v>28700</v>
      </c>
      <c r="X20" s="12">
        <v>0.56599999999999995</v>
      </c>
    </row>
    <row r="21" spans="1:24" x14ac:dyDescent="0.2">
      <c r="A21" s="12">
        <v>41763</v>
      </c>
      <c r="B21" s="12" t="s">
        <v>101</v>
      </c>
      <c r="C21" s="12" t="s">
        <v>102</v>
      </c>
      <c r="D21" s="12" t="s">
        <v>40</v>
      </c>
      <c r="E21" s="12" t="s">
        <v>14</v>
      </c>
      <c r="F21" s="12" t="s">
        <v>15</v>
      </c>
      <c r="G21" s="12" t="s">
        <v>33</v>
      </c>
      <c r="H21" s="12" t="s">
        <v>838</v>
      </c>
      <c r="I21" s="12" t="s">
        <v>17</v>
      </c>
      <c r="J21" s="12" t="s">
        <v>17</v>
      </c>
      <c r="K21" s="12">
        <v>71</v>
      </c>
      <c r="L21" s="12">
        <v>1</v>
      </c>
      <c r="U21" s="12">
        <v>0</v>
      </c>
    </row>
    <row r="22" spans="1:24" x14ac:dyDescent="0.2">
      <c r="A22" s="12">
        <v>22539</v>
      </c>
      <c r="B22" s="12" t="s">
        <v>595</v>
      </c>
      <c r="C22" s="12" t="s">
        <v>596</v>
      </c>
      <c r="D22" s="12" t="s">
        <v>550</v>
      </c>
      <c r="E22" s="12" t="s">
        <v>14</v>
      </c>
      <c r="F22" s="12" t="s">
        <v>15</v>
      </c>
      <c r="G22" s="12" t="s">
        <v>16</v>
      </c>
      <c r="H22" s="12" t="s">
        <v>824</v>
      </c>
      <c r="I22" s="12" t="s">
        <v>17</v>
      </c>
      <c r="J22" s="12" t="s">
        <v>17</v>
      </c>
      <c r="K22" s="12">
        <v>3352</v>
      </c>
      <c r="L22" s="12">
        <v>3</v>
      </c>
      <c r="M22" s="12">
        <v>0.53228476820000004</v>
      </c>
      <c r="N22" s="12">
        <v>643</v>
      </c>
      <c r="O22" s="12">
        <v>1208</v>
      </c>
      <c r="P22" s="12">
        <v>0.19500000000000001</v>
      </c>
      <c r="Q22" s="12">
        <v>297.7650146484375</v>
      </c>
      <c r="R22" s="12">
        <v>1527</v>
      </c>
      <c r="S22" s="12">
        <v>102</v>
      </c>
      <c r="T22" s="12">
        <v>707</v>
      </c>
      <c r="U22" s="12">
        <v>809</v>
      </c>
      <c r="V22" s="12">
        <v>26100</v>
      </c>
      <c r="W22" s="12">
        <v>25600</v>
      </c>
      <c r="X22" s="12">
        <v>0.51200000000000001</v>
      </c>
    </row>
    <row r="23" spans="1:24" x14ac:dyDescent="0.2">
      <c r="A23" s="12">
        <v>41814</v>
      </c>
      <c r="B23" s="12" t="s">
        <v>438</v>
      </c>
      <c r="C23" s="12" t="s">
        <v>439</v>
      </c>
      <c r="D23" s="12" t="s">
        <v>436</v>
      </c>
      <c r="E23" s="12" t="s">
        <v>14</v>
      </c>
      <c r="F23" s="12" t="s">
        <v>15</v>
      </c>
      <c r="G23" s="12" t="s">
        <v>33</v>
      </c>
      <c r="H23" s="12" t="s">
        <v>821</v>
      </c>
      <c r="I23" s="12" t="s">
        <v>17</v>
      </c>
      <c r="J23" s="12" t="s">
        <v>17</v>
      </c>
      <c r="K23" s="12">
        <v>428</v>
      </c>
      <c r="L23" s="12">
        <v>1</v>
      </c>
      <c r="U23" s="12">
        <v>0</v>
      </c>
    </row>
    <row r="24" spans="1:24" x14ac:dyDescent="0.2">
      <c r="A24" s="12">
        <v>41855</v>
      </c>
      <c r="B24" s="12" t="s">
        <v>50</v>
      </c>
      <c r="C24" s="12" t="s">
        <v>51</v>
      </c>
      <c r="D24" s="12" t="s">
        <v>40</v>
      </c>
      <c r="E24" s="12" t="s">
        <v>14</v>
      </c>
      <c r="F24" s="12" t="s">
        <v>15</v>
      </c>
      <c r="G24" s="12" t="s">
        <v>33</v>
      </c>
      <c r="H24" s="12" t="s">
        <v>854</v>
      </c>
      <c r="I24" s="12" t="s">
        <v>17</v>
      </c>
      <c r="J24" s="12" t="s">
        <v>17</v>
      </c>
      <c r="K24" s="12">
        <v>32</v>
      </c>
      <c r="L24" s="12">
        <v>1</v>
      </c>
      <c r="U24" s="12">
        <v>0</v>
      </c>
    </row>
    <row r="25" spans="1:24" x14ac:dyDescent="0.2">
      <c r="A25" s="12">
        <v>42557</v>
      </c>
      <c r="B25" s="12" t="s">
        <v>397</v>
      </c>
      <c r="C25" s="12" t="s">
        <v>398</v>
      </c>
      <c r="D25" s="12" t="s">
        <v>399</v>
      </c>
      <c r="E25" s="12" t="s">
        <v>14</v>
      </c>
      <c r="F25" s="12" t="s">
        <v>15</v>
      </c>
      <c r="G25" s="12" t="s">
        <v>25</v>
      </c>
      <c r="H25" s="12" t="s">
        <v>874</v>
      </c>
      <c r="I25" s="12" t="s">
        <v>17</v>
      </c>
      <c r="J25" s="12" t="s">
        <v>17</v>
      </c>
      <c r="U25" s="12">
        <v>0</v>
      </c>
    </row>
    <row r="26" spans="1:24" x14ac:dyDescent="0.2">
      <c r="A26" s="12">
        <v>10043</v>
      </c>
      <c r="B26" s="12" t="s">
        <v>716</v>
      </c>
      <c r="C26" s="12" t="s">
        <v>717</v>
      </c>
      <c r="D26" s="12" t="s">
        <v>695</v>
      </c>
      <c r="E26" s="12" t="s">
        <v>14</v>
      </c>
      <c r="F26" s="12" t="s">
        <v>15</v>
      </c>
      <c r="G26" s="12" t="s">
        <v>25</v>
      </c>
      <c r="H26" s="12" t="s">
        <v>868</v>
      </c>
      <c r="I26" s="12" t="s">
        <v>17</v>
      </c>
      <c r="J26" s="12" t="s">
        <v>17</v>
      </c>
      <c r="K26" s="12">
        <v>582</v>
      </c>
      <c r="L26" s="12">
        <v>1</v>
      </c>
      <c r="M26" s="12">
        <v>0.94210526319999999</v>
      </c>
      <c r="N26" s="12">
        <v>179</v>
      </c>
      <c r="O26" s="12">
        <v>190</v>
      </c>
      <c r="P26" s="12">
        <v>8.9999999999999993E-3</v>
      </c>
      <c r="Q26" s="12">
        <v>0.9089999794960022</v>
      </c>
      <c r="R26" s="12">
        <v>101</v>
      </c>
      <c r="T26" s="12">
        <v>169</v>
      </c>
      <c r="U26" s="12">
        <v>169</v>
      </c>
      <c r="V26" s="12">
        <v>48200</v>
      </c>
      <c r="W26" s="12">
        <v>50900</v>
      </c>
      <c r="X26" s="12">
        <v>0.87</v>
      </c>
    </row>
    <row r="27" spans="1:24" x14ac:dyDescent="0.2">
      <c r="A27" s="12">
        <v>9721</v>
      </c>
      <c r="B27" s="12" t="s">
        <v>502</v>
      </c>
      <c r="C27" s="12" t="s">
        <v>573</v>
      </c>
      <c r="D27" s="12" t="s">
        <v>550</v>
      </c>
      <c r="E27" s="12" t="s">
        <v>14</v>
      </c>
      <c r="F27" s="12" t="s">
        <v>15</v>
      </c>
      <c r="G27" s="12" t="s">
        <v>33</v>
      </c>
      <c r="H27" s="12" t="s">
        <v>850</v>
      </c>
      <c r="I27" s="12" t="s">
        <v>17</v>
      </c>
      <c r="J27" s="12" t="s">
        <v>17</v>
      </c>
      <c r="K27" s="12">
        <v>444</v>
      </c>
      <c r="L27" s="12">
        <v>1</v>
      </c>
      <c r="M27" s="12">
        <v>0.78115501519999997</v>
      </c>
      <c r="N27" s="12">
        <v>514</v>
      </c>
      <c r="O27" s="12">
        <v>658</v>
      </c>
      <c r="P27" s="12">
        <v>0.107</v>
      </c>
      <c r="Q27" s="12">
        <v>36.807998657226563</v>
      </c>
      <c r="R27" s="12">
        <v>344</v>
      </c>
      <c r="S27" s="12">
        <v>51</v>
      </c>
      <c r="T27" s="12">
        <v>433</v>
      </c>
      <c r="U27" s="12">
        <v>484</v>
      </c>
      <c r="V27" s="12">
        <v>24600</v>
      </c>
      <c r="W27" s="12">
        <v>23300</v>
      </c>
      <c r="X27" s="12">
        <v>0.45500000000000002</v>
      </c>
    </row>
    <row r="28" spans="1:24" x14ac:dyDescent="0.2">
      <c r="A28" s="12">
        <v>4853</v>
      </c>
      <c r="B28" s="12" t="s">
        <v>502</v>
      </c>
      <c r="C28" s="12" t="s">
        <v>503</v>
      </c>
      <c r="D28" s="12" t="s">
        <v>504</v>
      </c>
      <c r="E28" s="12" t="s">
        <v>14</v>
      </c>
      <c r="F28" s="12" t="s">
        <v>15</v>
      </c>
      <c r="G28" s="12" t="s">
        <v>33</v>
      </c>
      <c r="H28" s="12" t="s">
        <v>812</v>
      </c>
      <c r="I28" s="12" t="s">
        <v>17</v>
      </c>
      <c r="J28" s="12" t="s">
        <v>17</v>
      </c>
      <c r="K28" s="12">
        <v>671</v>
      </c>
      <c r="L28" s="12">
        <v>1</v>
      </c>
      <c r="M28" s="12">
        <v>0.76353591160000001</v>
      </c>
      <c r="N28" s="12">
        <v>691</v>
      </c>
      <c r="O28" s="12">
        <v>905</v>
      </c>
      <c r="P28" s="12">
        <v>0.129</v>
      </c>
      <c r="Q28" s="12">
        <v>58.694999694824219</v>
      </c>
      <c r="R28" s="12">
        <v>455</v>
      </c>
      <c r="S28" s="12">
        <v>71</v>
      </c>
      <c r="T28" s="12">
        <v>569</v>
      </c>
      <c r="U28" s="12">
        <v>640</v>
      </c>
      <c r="V28" s="12">
        <v>22100</v>
      </c>
      <c r="W28" s="12">
        <v>21700</v>
      </c>
      <c r="X28" s="12">
        <v>0.41499999999999998</v>
      </c>
    </row>
    <row r="29" spans="1:24" x14ac:dyDescent="0.2">
      <c r="A29" s="12">
        <v>20740</v>
      </c>
      <c r="B29" s="12" t="s">
        <v>166</v>
      </c>
      <c r="C29" s="12" t="s">
        <v>167</v>
      </c>
      <c r="D29" s="12" t="s">
        <v>168</v>
      </c>
      <c r="E29" s="12" t="s">
        <v>14</v>
      </c>
      <c r="F29" s="12" t="s">
        <v>15</v>
      </c>
      <c r="G29" s="12" t="s">
        <v>16</v>
      </c>
      <c r="H29" s="12" t="s">
        <v>859</v>
      </c>
      <c r="I29" s="12" t="s">
        <v>17</v>
      </c>
      <c r="J29" s="12" t="s">
        <v>17</v>
      </c>
      <c r="K29" s="12">
        <v>5183</v>
      </c>
      <c r="L29" s="12">
        <v>7</v>
      </c>
      <c r="M29" s="12">
        <v>0.51649065800000005</v>
      </c>
      <c r="N29" s="12">
        <v>3179</v>
      </c>
      <c r="O29" s="12">
        <v>6155</v>
      </c>
      <c r="P29" s="12">
        <v>0.224</v>
      </c>
      <c r="Q29" s="12">
        <v>694.176025390625</v>
      </c>
      <c r="R29" s="12">
        <v>3099</v>
      </c>
      <c r="S29" s="12">
        <v>802</v>
      </c>
      <c r="T29" s="12">
        <v>3271</v>
      </c>
      <c r="U29" s="12">
        <v>4073</v>
      </c>
      <c r="V29" s="12">
        <v>24600</v>
      </c>
      <c r="W29" s="12">
        <v>23600</v>
      </c>
      <c r="X29" s="12">
        <v>0.46500000000000002</v>
      </c>
    </row>
    <row r="30" spans="1:24" x14ac:dyDescent="0.2">
      <c r="A30" s="12">
        <v>4910</v>
      </c>
      <c r="B30" s="12" t="s">
        <v>548</v>
      </c>
      <c r="C30" s="12" t="s">
        <v>558</v>
      </c>
      <c r="D30" s="12" t="s">
        <v>550</v>
      </c>
      <c r="E30" s="12" t="s">
        <v>14</v>
      </c>
      <c r="F30" s="12" t="s">
        <v>15</v>
      </c>
      <c r="G30" s="12" t="s">
        <v>16</v>
      </c>
      <c r="H30" s="12" t="s">
        <v>857</v>
      </c>
      <c r="I30" s="12" t="s">
        <v>17</v>
      </c>
      <c r="J30" s="12" t="s">
        <v>17</v>
      </c>
      <c r="K30" s="12">
        <v>1438</v>
      </c>
      <c r="L30" s="12">
        <v>2</v>
      </c>
      <c r="M30" s="12">
        <v>0.29656160459999997</v>
      </c>
      <c r="N30" s="12">
        <v>1035</v>
      </c>
      <c r="O30" s="12">
        <v>3490</v>
      </c>
      <c r="P30" s="12">
        <v>0.25</v>
      </c>
      <c r="Q30" s="12">
        <v>401.25</v>
      </c>
      <c r="R30" s="12">
        <v>1605</v>
      </c>
      <c r="S30" s="12">
        <v>678</v>
      </c>
      <c r="T30" s="12">
        <v>1957</v>
      </c>
      <c r="U30" s="12">
        <v>2635</v>
      </c>
      <c r="V30" s="12">
        <v>18900</v>
      </c>
      <c r="W30" s="12">
        <v>16900</v>
      </c>
      <c r="X30" s="12">
        <v>0.313</v>
      </c>
    </row>
    <row r="31" spans="1:24" x14ac:dyDescent="0.2">
      <c r="A31" s="12">
        <v>7436</v>
      </c>
      <c r="B31" s="12" t="s">
        <v>548</v>
      </c>
      <c r="C31" s="12" t="s">
        <v>573</v>
      </c>
      <c r="D31" s="12" t="s">
        <v>550</v>
      </c>
      <c r="E31" s="12" t="s">
        <v>14</v>
      </c>
      <c r="F31" s="12" t="s">
        <v>15</v>
      </c>
      <c r="G31" s="12" t="s">
        <v>16</v>
      </c>
      <c r="H31" s="12" t="s">
        <v>857</v>
      </c>
      <c r="I31" s="12" t="s">
        <v>17</v>
      </c>
      <c r="J31" s="12" t="s">
        <v>17</v>
      </c>
      <c r="K31" s="12">
        <v>764</v>
      </c>
      <c r="L31" s="12">
        <v>1</v>
      </c>
      <c r="M31" s="12">
        <v>0.294344473</v>
      </c>
      <c r="N31" s="12">
        <v>458</v>
      </c>
      <c r="O31" s="12">
        <v>1556</v>
      </c>
      <c r="P31" s="12">
        <v>0.26300000000000001</v>
      </c>
      <c r="Q31" s="12">
        <v>180.94400024414063</v>
      </c>
      <c r="R31" s="12">
        <v>688</v>
      </c>
      <c r="S31" s="12">
        <v>310</v>
      </c>
      <c r="T31" s="12">
        <v>990</v>
      </c>
      <c r="U31" s="12">
        <v>1300</v>
      </c>
      <c r="V31" s="12">
        <v>18600</v>
      </c>
      <c r="W31" s="12">
        <v>16400</v>
      </c>
      <c r="X31" s="12">
        <v>0.28399999999999997</v>
      </c>
    </row>
    <row r="32" spans="1:24" x14ac:dyDescent="0.2">
      <c r="A32" s="12">
        <v>22898</v>
      </c>
      <c r="B32" s="12" t="s">
        <v>548</v>
      </c>
      <c r="C32" s="12" t="s">
        <v>571</v>
      </c>
      <c r="D32" s="12" t="s">
        <v>550</v>
      </c>
      <c r="E32" s="12" t="s">
        <v>14</v>
      </c>
      <c r="F32" s="12" t="s">
        <v>15</v>
      </c>
      <c r="G32" s="12" t="s">
        <v>16</v>
      </c>
      <c r="H32" s="12" t="s">
        <v>857</v>
      </c>
      <c r="I32" s="12" t="s">
        <v>17</v>
      </c>
      <c r="J32" s="12" t="s">
        <v>17</v>
      </c>
      <c r="K32" s="12">
        <v>1011</v>
      </c>
      <c r="L32" s="12">
        <v>1</v>
      </c>
      <c r="M32" s="12">
        <v>0.26314370450000002</v>
      </c>
      <c r="N32" s="12">
        <v>976</v>
      </c>
      <c r="O32" s="12">
        <v>3709</v>
      </c>
      <c r="P32" s="12">
        <v>0.22800000000000001</v>
      </c>
      <c r="Q32" s="12">
        <v>341.54400634765625</v>
      </c>
      <c r="R32" s="12">
        <v>1498</v>
      </c>
      <c r="S32" s="12">
        <v>424</v>
      </c>
      <c r="T32" s="12">
        <v>1453</v>
      </c>
      <c r="U32" s="12">
        <v>1877</v>
      </c>
      <c r="V32" s="12">
        <v>24800</v>
      </c>
      <c r="W32" s="12">
        <v>20000</v>
      </c>
      <c r="X32" s="12">
        <v>0.41</v>
      </c>
    </row>
    <row r="33" spans="1:24" x14ac:dyDescent="0.2">
      <c r="A33" s="12">
        <v>7781</v>
      </c>
      <c r="B33" s="12" t="s">
        <v>548</v>
      </c>
      <c r="C33" s="12" t="s">
        <v>549</v>
      </c>
      <c r="D33" s="12" t="s">
        <v>550</v>
      </c>
      <c r="E33" s="12" t="s">
        <v>14</v>
      </c>
      <c r="F33" s="12" t="s">
        <v>15</v>
      </c>
      <c r="G33" s="12" t="s">
        <v>16</v>
      </c>
      <c r="H33" s="12" t="s">
        <v>857</v>
      </c>
      <c r="I33" s="12" t="s">
        <v>17</v>
      </c>
      <c r="J33" s="12" t="s">
        <v>17</v>
      </c>
      <c r="K33" s="12">
        <v>578</v>
      </c>
      <c r="L33" s="12">
        <v>1</v>
      </c>
      <c r="M33" s="12">
        <v>0.33131535499999998</v>
      </c>
      <c r="N33" s="12">
        <v>602</v>
      </c>
      <c r="O33" s="12">
        <v>1817</v>
      </c>
      <c r="P33" s="12">
        <v>0.23200000000000001</v>
      </c>
      <c r="Q33" s="12">
        <v>162.63200378417969</v>
      </c>
      <c r="R33" s="12">
        <v>701</v>
      </c>
      <c r="S33" s="12">
        <v>692</v>
      </c>
      <c r="T33" s="12">
        <v>2965</v>
      </c>
      <c r="U33" s="12">
        <v>3657</v>
      </c>
      <c r="V33" s="12">
        <v>21500</v>
      </c>
      <c r="W33" s="12">
        <v>19500</v>
      </c>
      <c r="X33" s="12">
        <v>0.35499999999999998</v>
      </c>
    </row>
    <row r="34" spans="1:24" x14ac:dyDescent="0.2">
      <c r="A34" s="12">
        <v>25490</v>
      </c>
      <c r="B34" s="12" t="s">
        <v>81</v>
      </c>
      <c r="C34" s="12" t="s">
        <v>145</v>
      </c>
      <c r="D34" s="12" t="s">
        <v>40</v>
      </c>
      <c r="E34" s="12" t="s">
        <v>14</v>
      </c>
      <c r="F34" s="12" t="s">
        <v>15</v>
      </c>
      <c r="G34" s="12" t="s">
        <v>16</v>
      </c>
      <c r="H34" s="12" t="s">
        <v>857</v>
      </c>
      <c r="I34" s="12" t="s">
        <v>17</v>
      </c>
      <c r="J34" s="12" t="s">
        <v>17</v>
      </c>
      <c r="K34" s="12">
        <v>1894</v>
      </c>
      <c r="L34" s="12">
        <v>2</v>
      </c>
      <c r="M34" s="12">
        <v>0.5772270115</v>
      </c>
      <c r="N34" s="12">
        <v>1607</v>
      </c>
      <c r="O34" s="12">
        <v>2784</v>
      </c>
      <c r="P34" s="12">
        <v>0.13500000000000001</v>
      </c>
      <c r="Q34" s="12">
        <v>171.85499572753906</v>
      </c>
      <c r="R34" s="12">
        <v>1273</v>
      </c>
      <c r="S34" s="12">
        <v>392</v>
      </c>
      <c r="T34" s="12">
        <v>1509</v>
      </c>
      <c r="U34" s="12">
        <v>1901</v>
      </c>
      <c r="V34" s="12">
        <v>23600</v>
      </c>
      <c r="W34" s="12">
        <v>21800</v>
      </c>
      <c r="X34" s="12">
        <v>0.434</v>
      </c>
    </row>
    <row r="35" spans="1:24" x14ac:dyDescent="0.2">
      <c r="A35" s="12">
        <v>25391</v>
      </c>
      <c r="B35" s="12" t="s">
        <v>81</v>
      </c>
      <c r="C35" s="12" t="s">
        <v>82</v>
      </c>
      <c r="D35" s="12" t="s">
        <v>40</v>
      </c>
      <c r="E35" s="12" t="s">
        <v>14</v>
      </c>
      <c r="F35" s="12" t="s">
        <v>15</v>
      </c>
      <c r="G35" s="12" t="s">
        <v>16</v>
      </c>
      <c r="H35" s="12" t="s">
        <v>857</v>
      </c>
      <c r="I35" s="12" t="s">
        <v>17</v>
      </c>
      <c r="J35" s="12" t="s">
        <v>17</v>
      </c>
      <c r="K35" s="12">
        <v>1587</v>
      </c>
      <c r="L35" s="12">
        <v>2</v>
      </c>
      <c r="M35" s="12">
        <v>0.59839510890000003</v>
      </c>
      <c r="N35" s="12">
        <v>1566</v>
      </c>
      <c r="O35" s="12">
        <v>2617</v>
      </c>
      <c r="P35" s="12">
        <v>0.115</v>
      </c>
      <c r="Q35" s="12">
        <v>124.54499816894531</v>
      </c>
      <c r="R35" s="12">
        <v>1083</v>
      </c>
      <c r="S35" s="12">
        <v>189</v>
      </c>
      <c r="T35" s="12">
        <v>982</v>
      </c>
      <c r="U35" s="12">
        <v>1171</v>
      </c>
      <c r="V35" s="12">
        <v>32200</v>
      </c>
      <c r="W35" s="12">
        <v>28200</v>
      </c>
      <c r="X35" s="12">
        <v>0.56599999999999995</v>
      </c>
    </row>
    <row r="36" spans="1:24" x14ac:dyDescent="0.2">
      <c r="A36" s="12">
        <v>10410</v>
      </c>
      <c r="B36" s="12" t="s">
        <v>81</v>
      </c>
      <c r="C36" s="12" t="s">
        <v>363</v>
      </c>
      <c r="D36" s="12" t="s">
        <v>359</v>
      </c>
      <c r="E36" s="12" t="s">
        <v>14</v>
      </c>
      <c r="F36" s="12" t="s">
        <v>15</v>
      </c>
      <c r="G36" s="12" t="s">
        <v>16</v>
      </c>
      <c r="H36" s="12" t="s">
        <v>857</v>
      </c>
      <c r="I36" s="12" t="s">
        <v>17</v>
      </c>
      <c r="J36" s="12" t="s">
        <v>17</v>
      </c>
      <c r="K36" s="12">
        <v>492</v>
      </c>
      <c r="L36" s="12">
        <v>1</v>
      </c>
      <c r="M36" s="12">
        <v>0.33953488370000001</v>
      </c>
      <c r="N36" s="12">
        <v>292</v>
      </c>
      <c r="O36" s="12">
        <v>860</v>
      </c>
      <c r="P36" s="12">
        <v>0.14799999999999999</v>
      </c>
      <c r="Q36" s="12">
        <v>52.687999725341797</v>
      </c>
      <c r="R36" s="12">
        <v>356</v>
      </c>
      <c r="S36" s="12">
        <v>173</v>
      </c>
      <c r="T36" s="12">
        <v>717</v>
      </c>
      <c r="U36" s="12">
        <v>890</v>
      </c>
      <c r="V36" s="12">
        <v>22300</v>
      </c>
      <c r="W36" s="12">
        <v>20400</v>
      </c>
      <c r="X36" s="12">
        <v>0.39900000000000002</v>
      </c>
    </row>
    <row r="37" spans="1:24" x14ac:dyDescent="0.2">
      <c r="A37" s="12">
        <v>7491</v>
      </c>
      <c r="B37" s="12" t="s">
        <v>81</v>
      </c>
      <c r="C37" s="12" t="s">
        <v>358</v>
      </c>
      <c r="D37" s="12" t="s">
        <v>359</v>
      </c>
      <c r="E37" s="12" t="s">
        <v>14</v>
      </c>
      <c r="F37" s="12" t="s">
        <v>15</v>
      </c>
      <c r="G37" s="12" t="s">
        <v>16</v>
      </c>
      <c r="H37" s="12" t="s">
        <v>857</v>
      </c>
      <c r="I37" s="12" t="s">
        <v>17</v>
      </c>
      <c r="J37" s="12" t="s">
        <v>17</v>
      </c>
      <c r="K37" s="12">
        <v>953</v>
      </c>
      <c r="L37" s="12">
        <v>1</v>
      </c>
      <c r="M37" s="12">
        <v>0.2412028151</v>
      </c>
      <c r="N37" s="12">
        <v>377</v>
      </c>
      <c r="O37" s="12">
        <v>1563</v>
      </c>
      <c r="P37" s="12">
        <v>0.221</v>
      </c>
      <c r="Q37" s="12">
        <v>154.47900390625</v>
      </c>
      <c r="R37" s="12">
        <v>699</v>
      </c>
      <c r="S37" s="12">
        <v>419</v>
      </c>
      <c r="T37" s="12">
        <v>1479</v>
      </c>
      <c r="U37" s="12">
        <v>1898</v>
      </c>
      <c r="V37" s="12">
        <v>22700</v>
      </c>
      <c r="W37" s="12">
        <v>20200</v>
      </c>
      <c r="X37" s="12">
        <v>0.39300000000000002</v>
      </c>
    </row>
    <row r="38" spans="1:24" x14ac:dyDescent="0.2">
      <c r="A38" s="12">
        <v>23122</v>
      </c>
      <c r="B38" s="12" t="s">
        <v>81</v>
      </c>
      <c r="C38" s="12" t="s">
        <v>411</v>
      </c>
      <c r="D38" s="12" t="s">
        <v>654</v>
      </c>
      <c r="E38" s="12" t="s">
        <v>14</v>
      </c>
      <c r="F38" s="12" t="s">
        <v>15</v>
      </c>
      <c r="G38" s="12" t="s">
        <v>16</v>
      </c>
      <c r="H38" s="12" t="s">
        <v>857</v>
      </c>
      <c r="I38" s="12" t="s">
        <v>17</v>
      </c>
      <c r="J38" s="12" t="s">
        <v>17</v>
      </c>
      <c r="K38" s="12">
        <v>938</v>
      </c>
      <c r="L38" s="12">
        <v>2</v>
      </c>
      <c r="M38" s="12">
        <v>0.34559789749999997</v>
      </c>
      <c r="N38" s="12">
        <v>1052</v>
      </c>
      <c r="O38" s="12">
        <v>3044</v>
      </c>
      <c r="P38" s="12">
        <v>0.19500000000000001</v>
      </c>
      <c r="Q38" s="12">
        <v>259.739990234375</v>
      </c>
      <c r="R38" s="12">
        <v>1332</v>
      </c>
      <c r="S38" s="12">
        <v>868</v>
      </c>
      <c r="T38" s="12">
        <v>3225</v>
      </c>
      <c r="U38" s="12">
        <v>4093</v>
      </c>
      <c r="V38" s="12">
        <v>19800</v>
      </c>
      <c r="W38" s="12">
        <v>18100</v>
      </c>
      <c r="X38" s="12">
        <v>0.32</v>
      </c>
    </row>
    <row r="39" spans="1:24" x14ac:dyDescent="0.2">
      <c r="A39" s="12">
        <v>30432</v>
      </c>
      <c r="B39" s="12" t="s">
        <v>81</v>
      </c>
      <c r="C39" s="12" t="s">
        <v>462</v>
      </c>
      <c r="D39" s="12" t="s">
        <v>460</v>
      </c>
      <c r="E39" s="12" t="s">
        <v>14</v>
      </c>
      <c r="F39" s="12" t="s">
        <v>15</v>
      </c>
      <c r="G39" s="12" t="s">
        <v>16</v>
      </c>
      <c r="H39" s="12" t="s">
        <v>857</v>
      </c>
      <c r="I39" s="12" t="s">
        <v>17</v>
      </c>
      <c r="J39" s="12" t="s">
        <v>17</v>
      </c>
      <c r="K39" s="12">
        <v>1523</v>
      </c>
      <c r="L39" s="12">
        <v>1</v>
      </c>
      <c r="M39" s="12">
        <v>0.49703264089999999</v>
      </c>
      <c r="N39" s="12">
        <v>670</v>
      </c>
      <c r="O39" s="12">
        <v>1348</v>
      </c>
      <c r="P39" s="12">
        <v>0.16500000000000001</v>
      </c>
      <c r="Q39" s="12">
        <v>107.58000183105469</v>
      </c>
      <c r="R39" s="12">
        <v>652</v>
      </c>
      <c r="S39" s="12">
        <v>157</v>
      </c>
      <c r="T39" s="12">
        <v>586</v>
      </c>
      <c r="U39" s="12">
        <v>743</v>
      </c>
      <c r="V39" s="12">
        <v>21000</v>
      </c>
      <c r="W39" s="12">
        <v>19600</v>
      </c>
      <c r="X39" s="12">
        <v>0.37</v>
      </c>
    </row>
    <row r="40" spans="1:24" x14ac:dyDescent="0.2">
      <c r="A40" s="12">
        <v>23519</v>
      </c>
      <c r="B40" s="12" t="s">
        <v>81</v>
      </c>
      <c r="C40" s="12" t="s">
        <v>104</v>
      </c>
      <c r="D40" s="12" t="s">
        <v>40</v>
      </c>
      <c r="E40" s="12" t="s">
        <v>14</v>
      </c>
      <c r="F40" s="12" t="s">
        <v>15</v>
      </c>
      <c r="G40" s="12" t="s">
        <v>16</v>
      </c>
      <c r="H40" s="12" t="s">
        <v>857</v>
      </c>
      <c r="I40" s="12" t="s">
        <v>17</v>
      </c>
      <c r="J40" s="12" t="s">
        <v>17</v>
      </c>
      <c r="K40" s="12">
        <v>1381</v>
      </c>
      <c r="L40" s="12">
        <v>2</v>
      </c>
      <c r="M40" s="12">
        <v>0.37478849409999998</v>
      </c>
      <c r="N40" s="12">
        <v>886</v>
      </c>
      <c r="O40" s="12">
        <v>2364</v>
      </c>
      <c r="P40" s="12">
        <v>0.20300000000000001</v>
      </c>
      <c r="Q40" s="12">
        <v>210.30799865722656</v>
      </c>
      <c r="R40" s="12">
        <v>1036</v>
      </c>
      <c r="S40" s="12">
        <v>448</v>
      </c>
      <c r="T40" s="12">
        <v>1185</v>
      </c>
      <c r="U40" s="12">
        <v>1633</v>
      </c>
      <c r="V40" s="12">
        <v>20000</v>
      </c>
      <c r="W40" s="12">
        <v>17500</v>
      </c>
      <c r="X40" s="12">
        <v>0.32200000000000001</v>
      </c>
    </row>
    <row r="41" spans="1:24" x14ac:dyDescent="0.2">
      <c r="A41" s="12">
        <v>23063</v>
      </c>
      <c r="B41" s="12" t="s">
        <v>81</v>
      </c>
      <c r="C41" s="12" t="s">
        <v>106</v>
      </c>
      <c r="D41" s="12" t="s">
        <v>40</v>
      </c>
      <c r="E41" s="12" t="s">
        <v>14</v>
      </c>
      <c r="F41" s="12" t="s">
        <v>15</v>
      </c>
      <c r="G41" s="12" t="s">
        <v>16</v>
      </c>
      <c r="H41" s="12" t="s">
        <v>857</v>
      </c>
      <c r="I41" s="12" t="s">
        <v>17</v>
      </c>
      <c r="J41" s="12" t="s">
        <v>17</v>
      </c>
      <c r="K41" s="12">
        <v>1118</v>
      </c>
      <c r="L41" s="12">
        <v>2</v>
      </c>
      <c r="M41" s="12">
        <v>0.4570527975</v>
      </c>
      <c r="N41" s="12">
        <v>1160</v>
      </c>
      <c r="O41" s="12">
        <v>2538</v>
      </c>
      <c r="P41" s="12">
        <v>0.161</v>
      </c>
      <c r="Q41" s="12">
        <v>171.14300537109375</v>
      </c>
      <c r="R41" s="12">
        <v>1063</v>
      </c>
      <c r="S41" s="12">
        <v>470</v>
      </c>
      <c r="T41" s="12">
        <v>1546</v>
      </c>
      <c r="U41" s="12">
        <v>2016</v>
      </c>
      <c r="V41" s="12">
        <v>22700</v>
      </c>
      <c r="W41" s="12">
        <v>19400</v>
      </c>
      <c r="X41" s="12">
        <v>0.34599999999999997</v>
      </c>
    </row>
    <row r="42" spans="1:24" x14ac:dyDescent="0.2">
      <c r="A42" s="12">
        <v>23262</v>
      </c>
      <c r="B42" s="12" t="s">
        <v>81</v>
      </c>
      <c r="C42" s="12" t="s">
        <v>645</v>
      </c>
      <c r="D42" s="12" t="s">
        <v>640</v>
      </c>
      <c r="E42" s="12" t="s">
        <v>14</v>
      </c>
      <c r="F42" s="12" t="s">
        <v>15</v>
      </c>
      <c r="G42" s="12" t="s">
        <v>16</v>
      </c>
      <c r="H42" s="12" t="s">
        <v>857</v>
      </c>
      <c r="I42" s="12" t="s">
        <v>17</v>
      </c>
      <c r="J42" s="12" t="s">
        <v>17</v>
      </c>
      <c r="K42" s="12">
        <v>1151</v>
      </c>
      <c r="L42" s="12">
        <v>2</v>
      </c>
      <c r="M42" s="12">
        <v>0.33254994119999998</v>
      </c>
      <c r="N42" s="12">
        <v>566</v>
      </c>
      <c r="O42" s="12">
        <v>1702</v>
      </c>
      <c r="P42" s="12">
        <v>0.17499999999999999</v>
      </c>
      <c r="Q42" s="12">
        <v>155.39999389648438</v>
      </c>
      <c r="R42" s="12">
        <v>888</v>
      </c>
      <c r="S42" s="12">
        <v>95</v>
      </c>
      <c r="T42" s="12">
        <v>418</v>
      </c>
      <c r="U42" s="12">
        <v>513</v>
      </c>
      <c r="V42" s="12">
        <v>20400</v>
      </c>
      <c r="W42" s="12">
        <v>18400</v>
      </c>
      <c r="X42" s="12">
        <v>0.34</v>
      </c>
    </row>
    <row r="43" spans="1:24" x14ac:dyDescent="0.2">
      <c r="A43" s="12">
        <v>22018</v>
      </c>
      <c r="B43" s="12" t="s">
        <v>81</v>
      </c>
      <c r="C43" s="12" t="s">
        <v>308</v>
      </c>
      <c r="D43" s="12" t="s">
        <v>306</v>
      </c>
      <c r="E43" s="12" t="s">
        <v>14</v>
      </c>
      <c r="F43" s="12" t="s">
        <v>15</v>
      </c>
      <c r="G43" s="12" t="s">
        <v>16</v>
      </c>
      <c r="H43" s="12" t="s">
        <v>857</v>
      </c>
      <c r="I43" s="12" t="s">
        <v>17</v>
      </c>
      <c r="J43" s="12" t="s">
        <v>17</v>
      </c>
      <c r="K43" s="12">
        <v>1441</v>
      </c>
      <c r="L43" s="12">
        <v>2</v>
      </c>
      <c r="M43" s="12">
        <v>0.3541076487</v>
      </c>
      <c r="N43" s="12">
        <v>875</v>
      </c>
      <c r="O43" s="12">
        <v>2471</v>
      </c>
      <c r="P43" s="12">
        <v>0.17699999999999999</v>
      </c>
      <c r="Q43" s="12">
        <v>341.9639892578125</v>
      </c>
      <c r="R43" s="12">
        <v>1932</v>
      </c>
      <c r="S43" s="12">
        <v>269</v>
      </c>
      <c r="T43" s="12">
        <v>1034</v>
      </c>
      <c r="U43" s="12">
        <v>1303</v>
      </c>
      <c r="V43" s="12">
        <v>18600</v>
      </c>
      <c r="W43" s="12">
        <v>15900</v>
      </c>
      <c r="X43" s="12">
        <v>0.26</v>
      </c>
    </row>
    <row r="44" spans="1:24" x14ac:dyDescent="0.2">
      <c r="A44" s="12">
        <v>31158</v>
      </c>
      <c r="B44" s="12" t="s">
        <v>81</v>
      </c>
      <c r="C44" s="12" t="s">
        <v>672</v>
      </c>
      <c r="D44" s="12" t="s">
        <v>654</v>
      </c>
      <c r="E44" s="12" t="s">
        <v>14</v>
      </c>
      <c r="F44" s="12" t="s">
        <v>15</v>
      </c>
      <c r="G44" s="12" t="s">
        <v>16</v>
      </c>
      <c r="H44" s="12" t="s">
        <v>857</v>
      </c>
      <c r="I44" s="12" t="s">
        <v>17</v>
      </c>
      <c r="J44" s="12" t="s">
        <v>17</v>
      </c>
      <c r="K44" s="12">
        <v>2294</v>
      </c>
      <c r="L44" s="12">
        <v>4</v>
      </c>
      <c r="M44" s="12">
        <v>0.31501831499999999</v>
      </c>
      <c r="N44" s="12">
        <v>1290</v>
      </c>
      <c r="O44" s="12">
        <v>4095</v>
      </c>
      <c r="P44" s="12">
        <v>0.20100000000000001</v>
      </c>
      <c r="Q44" s="12">
        <v>374.26199340820313</v>
      </c>
      <c r="R44" s="12">
        <v>1862</v>
      </c>
      <c r="S44" s="12">
        <v>656</v>
      </c>
      <c r="T44" s="12">
        <v>2998</v>
      </c>
      <c r="U44" s="12">
        <v>3654</v>
      </c>
      <c r="V44" s="12">
        <v>21800</v>
      </c>
      <c r="W44" s="12">
        <v>18600</v>
      </c>
      <c r="X44" s="12">
        <v>0.33800000000000002</v>
      </c>
    </row>
    <row r="45" spans="1:24" x14ac:dyDescent="0.2">
      <c r="A45" s="12">
        <v>25919</v>
      </c>
      <c r="B45" s="12" t="s">
        <v>81</v>
      </c>
      <c r="C45" s="12" t="s">
        <v>664</v>
      </c>
      <c r="D45" s="12" t="s">
        <v>654</v>
      </c>
      <c r="E45" s="12" t="s">
        <v>14</v>
      </c>
      <c r="F45" s="12" t="s">
        <v>15</v>
      </c>
      <c r="G45" s="12" t="s">
        <v>16</v>
      </c>
      <c r="H45" s="12" t="s">
        <v>857</v>
      </c>
      <c r="I45" s="12" t="s">
        <v>17</v>
      </c>
      <c r="J45" s="12" t="s">
        <v>17</v>
      </c>
      <c r="K45" s="12">
        <v>1535</v>
      </c>
      <c r="L45" s="12">
        <v>2</v>
      </c>
      <c r="M45" s="12">
        <v>0.28693528689999998</v>
      </c>
      <c r="N45" s="12">
        <v>705</v>
      </c>
      <c r="O45" s="12">
        <v>2457</v>
      </c>
      <c r="P45" s="12">
        <v>0.216</v>
      </c>
      <c r="Q45" s="12">
        <v>236.52000427246094</v>
      </c>
      <c r="R45" s="12">
        <v>1095</v>
      </c>
      <c r="S45" s="12">
        <v>454</v>
      </c>
      <c r="T45" s="12">
        <v>1980</v>
      </c>
      <c r="U45" s="12">
        <v>2434</v>
      </c>
      <c r="V45" s="12">
        <v>23500</v>
      </c>
      <c r="W45" s="12">
        <v>19600</v>
      </c>
      <c r="X45" s="12">
        <v>0.32600000000000001</v>
      </c>
    </row>
    <row r="46" spans="1:24" x14ac:dyDescent="0.2">
      <c r="A46" s="12">
        <v>20520</v>
      </c>
      <c r="B46" s="12" t="s">
        <v>81</v>
      </c>
      <c r="C46" s="12" t="s">
        <v>508</v>
      </c>
      <c r="D46" s="12" t="s">
        <v>504</v>
      </c>
      <c r="E46" s="12" t="s">
        <v>14</v>
      </c>
      <c r="F46" s="12" t="s">
        <v>15</v>
      </c>
      <c r="G46" s="12" t="s">
        <v>16</v>
      </c>
      <c r="H46" s="12" t="s">
        <v>857</v>
      </c>
      <c r="I46" s="12" t="s">
        <v>17</v>
      </c>
      <c r="J46" s="12" t="s">
        <v>17</v>
      </c>
      <c r="K46" s="12">
        <v>555</v>
      </c>
      <c r="L46" s="12">
        <v>1</v>
      </c>
      <c r="M46" s="12">
        <v>0.25042444819999998</v>
      </c>
      <c r="N46" s="12">
        <v>295</v>
      </c>
      <c r="O46" s="12">
        <v>1178</v>
      </c>
      <c r="P46" s="12">
        <v>0.20399999999999999</v>
      </c>
      <c r="Q46" s="12">
        <v>106.89600372314453</v>
      </c>
      <c r="R46" s="12">
        <v>524</v>
      </c>
      <c r="S46" s="12">
        <v>315</v>
      </c>
      <c r="T46" s="12">
        <v>1156</v>
      </c>
      <c r="U46" s="12">
        <v>1471</v>
      </c>
      <c r="V46" s="12">
        <v>17000</v>
      </c>
      <c r="W46" s="12">
        <v>15200</v>
      </c>
      <c r="X46" s="12">
        <v>0.23300000000000001</v>
      </c>
    </row>
    <row r="47" spans="1:24" x14ac:dyDescent="0.2">
      <c r="A47" s="12">
        <v>9466</v>
      </c>
      <c r="B47" s="12" t="s">
        <v>81</v>
      </c>
      <c r="C47" s="12" t="s">
        <v>672</v>
      </c>
      <c r="D47" s="12" t="s">
        <v>654</v>
      </c>
      <c r="E47" s="12" t="s">
        <v>14</v>
      </c>
      <c r="F47" s="12" t="s">
        <v>15</v>
      </c>
      <c r="G47" s="12" t="s">
        <v>16</v>
      </c>
      <c r="H47" s="12" t="s">
        <v>857</v>
      </c>
      <c r="I47" s="12" t="s">
        <v>17</v>
      </c>
      <c r="J47" s="12" t="s">
        <v>17</v>
      </c>
      <c r="K47" s="12">
        <v>2900</v>
      </c>
      <c r="L47" s="12">
        <v>4</v>
      </c>
      <c r="M47" s="12">
        <v>0.33803601259999999</v>
      </c>
      <c r="N47" s="12">
        <v>1821</v>
      </c>
      <c r="O47" s="12">
        <v>5387</v>
      </c>
      <c r="P47" s="12">
        <v>0.20699999999999999</v>
      </c>
      <c r="Q47" s="12">
        <v>500.31900024414063</v>
      </c>
      <c r="R47" s="12">
        <v>2417</v>
      </c>
      <c r="S47" s="12">
        <v>825</v>
      </c>
      <c r="T47" s="12">
        <v>4104</v>
      </c>
      <c r="U47" s="12">
        <v>4929</v>
      </c>
      <c r="V47" s="12">
        <v>21000</v>
      </c>
      <c r="W47" s="12">
        <v>18800</v>
      </c>
      <c r="X47" s="12">
        <v>0.311</v>
      </c>
    </row>
    <row r="48" spans="1:24" x14ac:dyDescent="0.2">
      <c r="A48" s="12">
        <v>20917</v>
      </c>
      <c r="B48" s="12" t="s">
        <v>81</v>
      </c>
      <c r="C48" s="12" t="s">
        <v>108</v>
      </c>
      <c r="D48" s="12" t="s">
        <v>40</v>
      </c>
      <c r="E48" s="12" t="s">
        <v>14</v>
      </c>
      <c r="F48" s="12" t="s">
        <v>15</v>
      </c>
      <c r="G48" s="12" t="s">
        <v>16</v>
      </c>
      <c r="H48" s="12" t="s">
        <v>857</v>
      </c>
      <c r="I48" s="12" t="s">
        <v>17</v>
      </c>
      <c r="J48" s="12" t="s">
        <v>17</v>
      </c>
      <c r="K48" s="12">
        <v>2246</v>
      </c>
      <c r="L48" s="12">
        <v>2</v>
      </c>
      <c r="M48" s="12">
        <v>0.65169660679999997</v>
      </c>
      <c r="N48" s="12">
        <v>1306</v>
      </c>
      <c r="O48" s="12">
        <v>2004</v>
      </c>
      <c r="P48" s="12">
        <v>9.0999999999999998E-2</v>
      </c>
      <c r="Q48" s="12">
        <v>96.004997253417969</v>
      </c>
      <c r="R48" s="12">
        <v>1055</v>
      </c>
      <c r="S48" s="12">
        <v>257</v>
      </c>
      <c r="T48" s="12">
        <v>1109</v>
      </c>
      <c r="U48" s="12">
        <v>1366</v>
      </c>
      <c r="V48" s="12">
        <v>32900</v>
      </c>
      <c r="W48" s="12">
        <v>28900</v>
      </c>
      <c r="X48" s="12">
        <v>0.58499999999999996</v>
      </c>
    </row>
    <row r="49" spans="1:24" x14ac:dyDescent="0.2">
      <c r="A49" s="12">
        <v>20836</v>
      </c>
      <c r="B49" s="12" t="s">
        <v>81</v>
      </c>
      <c r="C49" s="12" t="s">
        <v>361</v>
      </c>
      <c r="D49" s="12" t="s">
        <v>359</v>
      </c>
      <c r="E49" s="12" t="s">
        <v>14</v>
      </c>
      <c r="F49" s="12" t="s">
        <v>15</v>
      </c>
      <c r="G49" s="12" t="s">
        <v>16</v>
      </c>
      <c r="H49" s="12" t="s">
        <v>845</v>
      </c>
      <c r="I49" s="12" t="s">
        <v>17</v>
      </c>
      <c r="J49" s="12" t="s">
        <v>17</v>
      </c>
      <c r="K49" s="12">
        <v>660</v>
      </c>
      <c r="L49" s="12">
        <v>1</v>
      </c>
      <c r="M49" s="12">
        <v>0.4358507734</v>
      </c>
      <c r="N49" s="12">
        <v>479</v>
      </c>
      <c r="O49" s="12">
        <v>1099</v>
      </c>
      <c r="P49" s="12">
        <v>0.16700000000000001</v>
      </c>
      <c r="Q49" s="12">
        <v>80.995002746582031</v>
      </c>
      <c r="R49" s="12">
        <v>485</v>
      </c>
      <c r="S49" s="12">
        <v>134</v>
      </c>
      <c r="T49" s="12">
        <v>732</v>
      </c>
      <c r="U49" s="12">
        <v>866</v>
      </c>
      <c r="V49" s="12">
        <v>29600</v>
      </c>
      <c r="W49" s="12">
        <v>27700</v>
      </c>
      <c r="X49" s="12">
        <v>0.55900000000000005</v>
      </c>
    </row>
    <row r="50" spans="1:24" x14ac:dyDescent="0.2">
      <c r="A50" s="12">
        <v>32723</v>
      </c>
      <c r="B50" s="12" t="s">
        <v>81</v>
      </c>
      <c r="C50" s="12" t="s">
        <v>660</v>
      </c>
      <c r="D50" s="12" t="s">
        <v>654</v>
      </c>
      <c r="E50" s="12" t="s">
        <v>14</v>
      </c>
      <c r="F50" s="12" t="s">
        <v>15</v>
      </c>
      <c r="G50" s="12" t="s">
        <v>16</v>
      </c>
      <c r="H50" s="12" t="s">
        <v>857</v>
      </c>
      <c r="I50" s="12" t="s">
        <v>17</v>
      </c>
      <c r="J50" s="12" t="s">
        <v>17</v>
      </c>
      <c r="K50" s="12">
        <v>1375</v>
      </c>
      <c r="L50" s="12">
        <v>2</v>
      </c>
      <c r="M50" s="12">
        <v>0.40168145729999999</v>
      </c>
      <c r="N50" s="12">
        <v>860</v>
      </c>
      <c r="O50" s="12">
        <v>2141</v>
      </c>
      <c r="P50" s="12">
        <v>0.191</v>
      </c>
      <c r="Q50" s="12">
        <v>200.9320068359375</v>
      </c>
      <c r="R50" s="12">
        <v>1052</v>
      </c>
      <c r="S50" s="12">
        <v>255</v>
      </c>
      <c r="T50" s="12">
        <v>1005</v>
      </c>
      <c r="U50" s="12">
        <v>1260</v>
      </c>
      <c r="V50" s="12">
        <v>21400</v>
      </c>
      <c r="W50" s="12">
        <v>19400</v>
      </c>
      <c r="X50" s="12">
        <v>0.36499999999999999</v>
      </c>
    </row>
    <row r="51" spans="1:24" x14ac:dyDescent="0.2">
      <c r="A51" s="12">
        <v>33083</v>
      </c>
      <c r="B51" s="12" t="s">
        <v>38</v>
      </c>
      <c r="C51" s="12" t="s">
        <v>39</v>
      </c>
      <c r="D51" s="12" t="s">
        <v>40</v>
      </c>
      <c r="E51" s="12" t="s">
        <v>41</v>
      </c>
      <c r="F51" s="12" t="s">
        <v>42</v>
      </c>
      <c r="H51" s="12" t="s">
        <v>17</v>
      </c>
      <c r="I51" s="12" t="s">
        <v>17</v>
      </c>
      <c r="J51" s="12" t="s">
        <v>17</v>
      </c>
      <c r="K51" s="12">
        <v>362</v>
      </c>
      <c r="M51" s="12">
        <v>0.75609756100000003</v>
      </c>
      <c r="N51" s="12">
        <v>31</v>
      </c>
      <c r="O51" s="12">
        <v>41</v>
      </c>
      <c r="P51" s="12">
        <v>0.128</v>
      </c>
      <c r="Q51" s="12">
        <v>9.9840002059936523</v>
      </c>
      <c r="R51" s="12">
        <v>78</v>
      </c>
      <c r="U51" s="12">
        <v>0</v>
      </c>
    </row>
    <row r="52" spans="1:24" x14ac:dyDescent="0.2">
      <c r="A52" s="12">
        <v>11166</v>
      </c>
      <c r="B52" s="12" t="s">
        <v>690</v>
      </c>
      <c r="C52" s="12" t="s">
        <v>691</v>
      </c>
      <c r="D52" s="12" t="s">
        <v>682</v>
      </c>
      <c r="E52" s="12" t="s">
        <v>14</v>
      </c>
      <c r="F52" s="12" t="s">
        <v>15</v>
      </c>
      <c r="G52" s="12" t="s">
        <v>887</v>
      </c>
      <c r="H52" s="12" t="s">
        <v>17</v>
      </c>
      <c r="I52" s="12" t="s">
        <v>17</v>
      </c>
      <c r="J52" s="12" t="s">
        <v>17</v>
      </c>
      <c r="K52" s="12">
        <v>1075</v>
      </c>
      <c r="L52" s="12">
        <v>3</v>
      </c>
      <c r="M52" s="12">
        <v>0.5546875</v>
      </c>
      <c r="N52" s="12">
        <v>852</v>
      </c>
      <c r="O52" s="12">
        <v>1536</v>
      </c>
      <c r="P52" s="12">
        <v>0.20499999999999999</v>
      </c>
      <c r="Q52" s="12">
        <v>161.94999694824219</v>
      </c>
      <c r="R52" s="12">
        <v>790</v>
      </c>
      <c r="S52" s="12">
        <v>108</v>
      </c>
      <c r="T52" s="12">
        <v>612</v>
      </c>
      <c r="U52" s="12">
        <v>720</v>
      </c>
      <c r="V52" s="12">
        <v>26700</v>
      </c>
      <c r="W52" s="12">
        <v>24000</v>
      </c>
      <c r="X52" s="12">
        <v>0.48</v>
      </c>
    </row>
    <row r="53" spans="1:24" x14ac:dyDescent="0.2">
      <c r="A53" s="12">
        <v>22188</v>
      </c>
      <c r="B53" s="12" t="s">
        <v>24</v>
      </c>
      <c r="C53" s="12" t="s">
        <v>20</v>
      </c>
      <c r="D53" s="12" t="s">
        <v>21</v>
      </c>
      <c r="E53" s="12" t="s">
        <v>14</v>
      </c>
      <c r="F53" s="12" t="s">
        <v>15</v>
      </c>
      <c r="G53" s="12" t="s">
        <v>25</v>
      </c>
      <c r="H53" s="12" t="s">
        <v>843</v>
      </c>
      <c r="I53" s="12" t="s">
        <v>17</v>
      </c>
      <c r="J53" s="12" t="s">
        <v>17</v>
      </c>
      <c r="K53" s="12">
        <v>4132</v>
      </c>
      <c r="L53" s="12">
        <v>4</v>
      </c>
      <c r="M53" s="12">
        <v>0.25297441999999998</v>
      </c>
      <c r="N53" s="12">
        <v>1701</v>
      </c>
      <c r="O53" s="12">
        <v>6724</v>
      </c>
      <c r="P53" s="12">
        <v>0.12</v>
      </c>
      <c r="Q53" s="12">
        <v>426.48001098632813</v>
      </c>
      <c r="R53" s="12">
        <v>3554</v>
      </c>
      <c r="S53" s="12">
        <v>479</v>
      </c>
      <c r="T53" s="12">
        <v>1545</v>
      </c>
      <c r="U53" s="12">
        <v>2024</v>
      </c>
      <c r="V53" s="12">
        <v>21200</v>
      </c>
      <c r="W53" s="12">
        <v>17900</v>
      </c>
      <c r="X53" s="12">
        <v>0.33100000000000002</v>
      </c>
    </row>
    <row r="54" spans="1:24" x14ac:dyDescent="0.2">
      <c r="A54" s="12">
        <v>1123</v>
      </c>
      <c r="B54" s="12" t="s">
        <v>141</v>
      </c>
      <c r="C54" s="12" t="s">
        <v>142</v>
      </c>
      <c r="D54" s="12" t="s">
        <v>40</v>
      </c>
      <c r="E54" s="12" t="s">
        <v>41</v>
      </c>
      <c r="F54" s="12" t="s">
        <v>55</v>
      </c>
      <c r="G54" s="12" t="s">
        <v>887</v>
      </c>
      <c r="H54" s="12" t="s">
        <v>17</v>
      </c>
      <c r="I54" s="12" t="s">
        <v>17</v>
      </c>
      <c r="J54" s="12" t="s">
        <v>889</v>
      </c>
      <c r="K54" s="12">
        <v>598</v>
      </c>
      <c r="M54" s="12">
        <v>0.70674486800000003</v>
      </c>
      <c r="N54" s="12">
        <v>482</v>
      </c>
      <c r="O54" s="12">
        <v>682</v>
      </c>
      <c r="P54" s="12">
        <v>0.105</v>
      </c>
      <c r="Q54" s="12">
        <v>37.694999694824219</v>
      </c>
      <c r="R54" s="12">
        <v>359</v>
      </c>
      <c r="S54" s="12">
        <v>122</v>
      </c>
      <c r="T54" s="12">
        <v>792</v>
      </c>
      <c r="U54" s="12">
        <v>914</v>
      </c>
      <c r="V54" s="12">
        <v>26800</v>
      </c>
      <c r="W54" s="12">
        <v>23400</v>
      </c>
      <c r="X54" s="12">
        <v>0.45100000000000001</v>
      </c>
    </row>
    <row r="55" spans="1:24" x14ac:dyDescent="0.2">
      <c r="A55" s="12">
        <v>30662</v>
      </c>
      <c r="B55" s="12" t="s">
        <v>31</v>
      </c>
      <c r="C55" s="12" t="s">
        <v>327</v>
      </c>
      <c r="D55" s="12" t="s">
        <v>325</v>
      </c>
      <c r="E55" s="12" t="s">
        <v>14</v>
      </c>
      <c r="F55" s="12" t="s">
        <v>15</v>
      </c>
      <c r="G55" s="12" t="s">
        <v>33</v>
      </c>
      <c r="H55" s="12" t="s">
        <v>826</v>
      </c>
      <c r="I55" s="12" t="s">
        <v>17</v>
      </c>
      <c r="J55" s="12" t="s">
        <v>17</v>
      </c>
      <c r="K55" s="12">
        <v>152</v>
      </c>
      <c r="L55" s="12">
        <v>1</v>
      </c>
      <c r="M55" s="12">
        <v>0.3050847458</v>
      </c>
      <c r="N55" s="12">
        <v>72</v>
      </c>
      <c r="O55" s="12">
        <v>236</v>
      </c>
      <c r="P55" s="12">
        <v>8.7999999999999995E-2</v>
      </c>
      <c r="Q55" s="12">
        <v>12.935999870300293</v>
      </c>
      <c r="R55" s="12">
        <v>147</v>
      </c>
      <c r="S55" s="12">
        <v>57</v>
      </c>
      <c r="T55" s="12">
        <v>222</v>
      </c>
      <c r="U55" s="12">
        <v>279</v>
      </c>
      <c r="V55" s="12">
        <v>20600</v>
      </c>
      <c r="W55" s="12">
        <v>18900</v>
      </c>
      <c r="X55" s="12">
        <v>0.32</v>
      </c>
    </row>
    <row r="56" spans="1:24" x14ac:dyDescent="0.2">
      <c r="A56" s="12">
        <v>7164</v>
      </c>
      <c r="B56" s="12" t="s">
        <v>31</v>
      </c>
      <c r="C56" s="12" t="s">
        <v>32</v>
      </c>
      <c r="D56" s="12" t="s">
        <v>21</v>
      </c>
      <c r="E56" s="12" t="s">
        <v>14</v>
      </c>
      <c r="F56" s="12" t="s">
        <v>15</v>
      </c>
      <c r="G56" s="12" t="s">
        <v>33</v>
      </c>
      <c r="H56" s="12" t="s">
        <v>810</v>
      </c>
      <c r="I56" s="12" t="s">
        <v>17</v>
      </c>
      <c r="J56" s="12" t="s">
        <v>17</v>
      </c>
      <c r="K56" s="12">
        <v>2366</v>
      </c>
      <c r="L56" s="12">
        <v>1</v>
      </c>
      <c r="M56" s="12">
        <v>0.62745098040000002</v>
      </c>
      <c r="N56" s="12">
        <v>448</v>
      </c>
      <c r="O56" s="12">
        <v>714</v>
      </c>
      <c r="P56" s="12">
        <v>1.0999999999999999E-2</v>
      </c>
      <c r="Q56" s="12">
        <v>5.9840002059936523</v>
      </c>
      <c r="R56" s="12">
        <v>544</v>
      </c>
      <c r="S56" s="12">
        <v>25</v>
      </c>
      <c r="T56" s="12">
        <v>136</v>
      </c>
      <c r="U56" s="12">
        <v>161</v>
      </c>
      <c r="V56" s="12">
        <v>36700</v>
      </c>
      <c r="W56" s="12">
        <v>30700</v>
      </c>
      <c r="X56" s="12">
        <v>0.60299999999999998</v>
      </c>
    </row>
    <row r="57" spans="1:24" x14ac:dyDescent="0.2">
      <c r="A57" s="12">
        <v>30663</v>
      </c>
      <c r="B57" s="12" t="s">
        <v>31</v>
      </c>
      <c r="C57" s="12" t="s">
        <v>418</v>
      </c>
      <c r="D57" s="12" t="s">
        <v>399</v>
      </c>
      <c r="E57" s="12" t="s">
        <v>14</v>
      </c>
      <c r="F57" s="12" t="s">
        <v>15</v>
      </c>
      <c r="G57" s="12" t="s">
        <v>33</v>
      </c>
      <c r="H57" s="12" t="s">
        <v>826</v>
      </c>
      <c r="I57" s="12" t="s">
        <v>17</v>
      </c>
      <c r="J57" s="12" t="s">
        <v>17</v>
      </c>
      <c r="K57" s="12">
        <v>865</v>
      </c>
      <c r="L57" s="12">
        <v>3</v>
      </c>
      <c r="M57" s="12">
        <v>0.2618453865</v>
      </c>
      <c r="N57" s="12">
        <v>210</v>
      </c>
      <c r="O57" s="12">
        <v>802</v>
      </c>
      <c r="P57" s="12">
        <v>0.11</v>
      </c>
      <c r="Q57" s="12">
        <v>51.810001373291016</v>
      </c>
      <c r="R57" s="12">
        <v>471</v>
      </c>
      <c r="S57" s="12">
        <v>58</v>
      </c>
      <c r="T57" s="12">
        <v>182</v>
      </c>
      <c r="U57" s="12">
        <v>240</v>
      </c>
      <c r="V57" s="12">
        <v>19000</v>
      </c>
      <c r="W57" s="12">
        <v>17100</v>
      </c>
      <c r="X57" s="12">
        <v>0.27500000000000002</v>
      </c>
    </row>
    <row r="58" spans="1:24" x14ac:dyDescent="0.2">
      <c r="A58" s="12">
        <v>34483</v>
      </c>
      <c r="B58" s="12" t="s">
        <v>274</v>
      </c>
      <c r="C58" s="12" t="s">
        <v>275</v>
      </c>
      <c r="D58" s="12" t="s">
        <v>276</v>
      </c>
      <c r="E58" s="12" t="s">
        <v>41</v>
      </c>
      <c r="F58" s="12" t="s">
        <v>42</v>
      </c>
      <c r="G58" s="12" t="s">
        <v>887</v>
      </c>
      <c r="H58" s="12" t="s">
        <v>17</v>
      </c>
      <c r="I58" s="12" t="s">
        <v>17</v>
      </c>
      <c r="J58" s="12" t="s">
        <v>893</v>
      </c>
      <c r="K58" s="12">
        <v>2577</v>
      </c>
      <c r="M58" s="12">
        <v>0.28517823640000001</v>
      </c>
      <c r="N58" s="12">
        <v>152</v>
      </c>
      <c r="O58" s="12">
        <v>533</v>
      </c>
      <c r="S58" s="12">
        <v>38</v>
      </c>
      <c r="T58" s="12">
        <v>112</v>
      </c>
      <c r="U58" s="12">
        <v>150</v>
      </c>
      <c r="V58" s="12">
        <v>28800</v>
      </c>
      <c r="W58" s="12">
        <v>27900</v>
      </c>
      <c r="X58" s="12">
        <v>0.55400000000000005</v>
      </c>
    </row>
    <row r="59" spans="1:24" x14ac:dyDescent="0.2">
      <c r="A59" s="12">
        <v>42506</v>
      </c>
      <c r="B59" s="12" t="s">
        <v>57</v>
      </c>
      <c r="C59" s="12" t="s">
        <v>58</v>
      </c>
      <c r="D59" s="12" t="s">
        <v>40</v>
      </c>
      <c r="E59" s="12" t="s">
        <v>14</v>
      </c>
      <c r="F59" s="12" t="s">
        <v>59</v>
      </c>
      <c r="G59" s="12" t="s">
        <v>45</v>
      </c>
      <c r="H59" s="12" t="s">
        <v>801</v>
      </c>
      <c r="I59" s="12" t="s">
        <v>45</v>
      </c>
      <c r="J59" s="12" t="s">
        <v>17</v>
      </c>
      <c r="K59" s="12">
        <v>18</v>
      </c>
      <c r="U59" s="12">
        <v>0</v>
      </c>
    </row>
    <row r="60" spans="1:24" x14ac:dyDescent="0.2">
      <c r="A60" s="12">
        <v>41897</v>
      </c>
      <c r="B60" s="12" t="s">
        <v>110</v>
      </c>
      <c r="C60" s="12" t="s">
        <v>108</v>
      </c>
      <c r="D60" s="12" t="s">
        <v>40</v>
      </c>
      <c r="E60" s="12" t="s">
        <v>14</v>
      </c>
      <c r="F60" s="12" t="s">
        <v>15</v>
      </c>
      <c r="G60" s="12" t="s">
        <v>45</v>
      </c>
      <c r="H60" s="12" t="s">
        <v>797</v>
      </c>
      <c r="I60" s="12" t="s">
        <v>17</v>
      </c>
      <c r="J60" s="12" t="s">
        <v>17</v>
      </c>
      <c r="K60" s="12">
        <v>403</v>
      </c>
      <c r="L60" s="12">
        <v>1</v>
      </c>
      <c r="U60" s="12">
        <v>0</v>
      </c>
    </row>
    <row r="61" spans="1:24" x14ac:dyDescent="0.2">
      <c r="A61" s="12">
        <v>41331</v>
      </c>
      <c r="B61" s="12" t="s">
        <v>44</v>
      </c>
      <c r="C61" s="12" t="s">
        <v>39</v>
      </c>
      <c r="D61" s="12" t="s">
        <v>40</v>
      </c>
      <c r="E61" s="12" t="s">
        <v>14</v>
      </c>
      <c r="F61" s="12" t="s">
        <v>15</v>
      </c>
      <c r="G61" s="12" t="s">
        <v>45</v>
      </c>
      <c r="H61" s="12" t="s">
        <v>801</v>
      </c>
      <c r="I61" s="12" t="s">
        <v>17</v>
      </c>
      <c r="J61" s="12" t="s">
        <v>17</v>
      </c>
      <c r="K61" s="12">
        <v>561</v>
      </c>
      <c r="L61" s="12">
        <v>1</v>
      </c>
      <c r="U61" s="12">
        <v>0</v>
      </c>
    </row>
    <row r="62" spans="1:24" x14ac:dyDescent="0.2">
      <c r="A62" s="12">
        <v>4889</v>
      </c>
      <c r="B62" s="12" t="s">
        <v>560</v>
      </c>
      <c r="C62" s="12" t="s">
        <v>561</v>
      </c>
      <c r="D62" s="12" t="s">
        <v>550</v>
      </c>
      <c r="E62" s="12" t="s">
        <v>41</v>
      </c>
      <c r="F62" s="12" t="s">
        <v>55</v>
      </c>
      <c r="G62" s="12" t="s">
        <v>887</v>
      </c>
      <c r="H62" s="12" t="s">
        <v>17</v>
      </c>
      <c r="I62" s="12" t="s">
        <v>17</v>
      </c>
      <c r="J62" s="12" t="s">
        <v>890</v>
      </c>
      <c r="K62" s="12">
        <v>374</v>
      </c>
      <c r="M62" s="12">
        <v>0.51304347829999997</v>
      </c>
      <c r="N62" s="12">
        <v>177</v>
      </c>
      <c r="O62" s="12">
        <v>345</v>
      </c>
      <c r="P62" s="12">
        <v>0.22</v>
      </c>
      <c r="Q62" s="12">
        <v>39.819999694824219</v>
      </c>
      <c r="R62" s="12">
        <v>181</v>
      </c>
      <c r="S62" s="12">
        <v>62</v>
      </c>
      <c r="T62" s="12">
        <v>274</v>
      </c>
      <c r="U62" s="12">
        <v>336</v>
      </c>
      <c r="V62" s="12">
        <v>20300</v>
      </c>
      <c r="W62" s="12">
        <v>20400</v>
      </c>
      <c r="X62" s="12">
        <v>0.32100000000000001</v>
      </c>
    </row>
    <row r="63" spans="1:24" x14ac:dyDescent="0.2">
      <c r="A63" s="12">
        <v>38743</v>
      </c>
      <c r="B63" s="12" t="s">
        <v>147</v>
      </c>
      <c r="C63" s="12" t="s">
        <v>148</v>
      </c>
      <c r="D63" s="12" t="s">
        <v>40</v>
      </c>
      <c r="E63" s="12" t="s">
        <v>14</v>
      </c>
      <c r="F63" s="12" t="s">
        <v>15</v>
      </c>
      <c r="G63" s="12" t="s">
        <v>33</v>
      </c>
      <c r="H63" s="12" t="s">
        <v>839</v>
      </c>
      <c r="I63" s="12" t="s">
        <v>17</v>
      </c>
      <c r="J63" s="12" t="s">
        <v>17</v>
      </c>
      <c r="K63" s="12">
        <v>395</v>
      </c>
      <c r="L63" s="12">
        <v>2</v>
      </c>
      <c r="M63" s="12">
        <v>0.6081730769</v>
      </c>
      <c r="N63" s="12">
        <v>253</v>
      </c>
      <c r="O63" s="12">
        <v>416</v>
      </c>
      <c r="P63" s="12">
        <v>4.4999999999999998E-2</v>
      </c>
      <c r="Q63" s="12">
        <v>11.970000267028809</v>
      </c>
      <c r="R63" s="12">
        <v>266</v>
      </c>
      <c r="U63" s="12">
        <v>0</v>
      </c>
    </row>
    <row r="64" spans="1:24" x14ac:dyDescent="0.2">
      <c r="A64" s="12">
        <v>30235</v>
      </c>
      <c r="B64" s="12" t="s">
        <v>345</v>
      </c>
      <c r="C64" s="12" t="s">
        <v>346</v>
      </c>
      <c r="D64" s="12" t="s">
        <v>347</v>
      </c>
      <c r="E64" s="12" t="s">
        <v>14</v>
      </c>
      <c r="F64" s="12" t="s">
        <v>15</v>
      </c>
      <c r="G64" s="12" t="s">
        <v>229</v>
      </c>
      <c r="H64" s="12" t="s">
        <v>821</v>
      </c>
      <c r="I64" s="12" t="s">
        <v>17</v>
      </c>
      <c r="J64" s="12" t="s">
        <v>17</v>
      </c>
      <c r="K64" s="12">
        <v>409</v>
      </c>
      <c r="L64" s="12">
        <v>1</v>
      </c>
      <c r="M64" s="12">
        <v>0.1220657277</v>
      </c>
      <c r="N64" s="12">
        <v>52</v>
      </c>
      <c r="O64" s="12">
        <v>426</v>
      </c>
      <c r="P64" s="12">
        <v>0.20100000000000001</v>
      </c>
      <c r="Q64" s="12">
        <v>41.807998657226563</v>
      </c>
      <c r="R64" s="12">
        <v>208</v>
      </c>
      <c r="S64" s="12">
        <v>71</v>
      </c>
      <c r="T64" s="12">
        <v>362</v>
      </c>
      <c r="U64" s="12">
        <v>433</v>
      </c>
      <c r="V64" s="12">
        <v>14200</v>
      </c>
      <c r="W64" s="12">
        <v>13100</v>
      </c>
      <c r="X64" s="12">
        <v>0.11</v>
      </c>
    </row>
    <row r="65" spans="1:24" x14ac:dyDescent="0.2">
      <c r="A65" s="12">
        <v>25911</v>
      </c>
      <c r="B65" s="12" t="s">
        <v>675</v>
      </c>
      <c r="C65" s="12" t="s">
        <v>672</v>
      </c>
      <c r="D65" s="12" t="s">
        <v>654</v>
      </c>
      <c r="E65" s="12" t="s">
        <v>41</v>
      </c>
      <c r="F65" s="12" t="s">
        <v>55</v>
      </c>
      <c r="G65" s="12" t="s">
        <v>887</v>
      </c>
      <c r="H65" s="12" t="s">
        <v>17</v>
      </c>
      <c r="I65" s="12" t="s">
        <v>17</v>
      </c>
      <c r="J65" s="12" t="s">
        <v>900</v>
      </c>
      <c r="K65" s="12">
        <v>1784</v>
      </c>
      <c r="M65" s="12">
        <v>0.31708238849999998</v>
      </c>
      <c r="N65" s="12">
        <v>839</v>
      </c>
      <c r="O65" s="12">
        <v>2646</v>
      </c>
      <c r="P65" s="12">
        <v>0.16200000000000001</v>
      </c>
      <c r="Q65" s="12">
        <v>264.54598999023438</v>
      </c>
      <c r="R65" s="12">
        <v>1633</v>
      </c>
      <c r="S65" s="12">
        <v>663</v>
      </c>
      <c r="T65" s="12">
        <v>2273</v>
      </c>
      <c r="U65" s="12">
        <v>2936</v>
      </c>
      <c r="V65" s="12">
        <v>17700</v>
      </c>
      <c r="W65" s="12">
        <v>16000</v>
      </c>
      <c r="X65" s="12">
        <v>0.26600000000000001</v>
      </c>
    </row>
    <row r="66" spans="1:24" x14ac:dyDescent="0.2">
      <c r="A66" s="12">
        <v>26047</v>
      </c>
      <c r="B66" s="12" t="s">
        <v>667</v>
      </c>
      <c r="C66" s="12" t="s">
        <v>411</v>
      </c>
      <c r="D66" s="12" t="s">
        <v>654</v>
      </c>
      <c r="E66" s="12" t="s">
        <v>69</v>
      </c>
      <c r="F66" s="12" t="s">
        <v>59</v>
      </c>
      <c r="G66" s="12" t="s">
        <v>229</v>
      </c>
      <c r="H66" s="12" t="s">
        <v>823</v>
      </c>
      <c r="I66" s="12" t="s">
        <v>229</v>
      </c>
      <c r="J66" s="12" t="s">
        <v>17</v>
      </c>
      <c r="K66" s="12">
        <v>337</v>
      </c>
      <c r="L66" s="12">
        <v>1</v>
      </c>
      <c r="M66" s="12">
        <v>0.77142857139999998</v>
      </c>
      <c r="N66" s="12">
        <v>270</v>
      </c>
      <c r="O66" s="12">
        <v>350</v>
      </c>
      <c r="P66" s="12">
        <v>5.1999999999999998E-2</v>
      </c>
      <c r="Q66" s="12">
        <v>9.9320001602172852</v>
      </c>
      <c r="R66" s="12">
        <v>191</v>
      </c>
      <c r="S66" s="12">
        <v>35</v>
      </c>
      <c r="T66" s="12">
        <v>193</v>
      </c>
      <c r="U66" s="12">
        <v>228</v>
      </c>
      <c r="V66" s="12">
        <v>40300</v>
      </c>
      <c r="W66" s="12">
        <v>36900</v>
      </c>
      <c r="X66" s="12">
        <v>0.70499999999999996</v>
      </c>
    </row>
    <row r="67" spans="1:24" x14ac:dyDescent="0.2">
      <c r="A67" s="12">
        <v>32783</v>
      </c>
      <c r="B67" s="12" t="s">
        <v>53</v>
      </c>
      <c r="C67" s="12" t="s">
        <v>54</v>
      </c>
      <c r="D67" s="12" t="s">
        <v>40</v>
      </c>
      <c r="E67" s="12" t="s">
        <v>41</v>
      </c>
      <c r="F67" s="12" t="s">
        <v>55</v>
      </c>
      <c r="G67" s="12" t="s">
        <v>887</v>
      </c>
      <c r="H67" s="12" t="s">
        <v>17</v>
      </c>
      <c r="I67" s="12" t="s">
        <v>17</v>
      </c>
      <c r="J67" s="12" t="s">
        <v>904</v>
      </c>
      <c r="K67" s="12">
        <v>1556</v>
      </c>
      <c r="M67" s="12">
        <v>0.40411883859999997</v>
      </c>
      <c r="N67" s="12">
        <v>1197</v>
      </c>
      <c r="O67" s="12">
        <v>2962</v>
      </c>
      <c r="P67" s="12">
        <v>0.14899999999999999</v>
      </c>
      <c r="Q67" s="12">
        <v>247.33999633789063</v>
      </c>
      <c r="R67" s="12">
        <v>1660</v>
      </c>
      <c r="S67" s="12">
        <v>115</v>
      </c>
      <c r="T67" s="12">
        <v>382</v>
      </c>
      <c r="U67" s="12">
        <v>497</v>
      </c>
      <c r="V67" s="12">
        <v>19800</v>
      </c>
      <c r="W67" s="12">
        <v>17500</v>
      </c>
      <c r="X67" s="12">
        <v>0.30399999999999999</v>
      </c>
    </row>
    <row r="68" spans="1:24" x14ac:dyDescent="0.2">
      <c r="A68" s="12">
        <v>25769</v>
      </c>
      <c r="B68" s="12" t="s">
        <v>53</v>
      </c>
      <c r="C68" s="12" t="s">
        <v>737</v>
      </c>
      <c r="D68" s="12" t="s">
        <v>728</v>
      </c>
      <c r="E68" s="12" t="s">
        <v>14</v>
      </c>
      <c r="F68" s="12" t="s">
        <v>15</v>
      </c>
      <c r="G68" s="12" t="s">
        <v>25</v>
      </c>
      <c r="H68" s="12" t="s">
        <v>867</v>
      </c>
      <c r="I68" s="12" t="s">
        <v>17</v>
      </c>
      <c r="J68" s="12" t="s">
        <v>17</v>
      </c>
      <c r="K68" s="12">
        <v>4853</v>
      </c>
      <c r="L68" s="12">
        <v>1</v>
      </c>
      <c r="M68" s="12">
        <v>0.49778761059999999</v>
      </c>
      <c r="N68" s="12">
        <v>1800</v>
      </c>
      <c r="O68" s="12">
        <v>3616</v>
      </c>
      <c r="P68" s="12">
        <v>0.13300000000000001</v>
      </c>
      <c r="Q68" s="12">
        <v>307.89498901367188</v>
      </c>
      <c r="R68" s="12">
        <v>2315</v>
      </c>
      <c r="S68" s="12">
        <v>81</v>
      </c>
      <c r="T68" s="12">
        <v>304</v>
      </c>
      <c r="U68" s="12">
        <v>385</v>
      </c>
      <c r="V68" s="12">
        <v>32500</v>
      </c>
      <c r="W68" s="12">
        <v>31000</v>
      </c>
      <c r="X68" s="12">
        <v>0.58599999999999997</v>
      </c>
    </row>
    <row r="69" spans="1:24" x14ac:dyDescent="0.2">
      <c r="A69" s="12">
        <v>21760</v>
      </c>
      <c r="B69" s="12" t="s">
        <v>499</v>
      </c>
      <c r="C69" s="12" t="s">
        <v>500</v>
      </c>
      <c r="D69" s="12" t="s">
        <v>466</v>
      </c>
      <c r="E69" s="12" t="s">
        <v>14</v>
      </c>
      <c r="F69" s="12" t="s">
        <v>15</v>
      </c>
      <c r="G69" s="12" t="s">
        <v>229</v>
      </c>
      <c r="H69" s="12" t="s">
        <v>820</v>
      </c>
      <c r="I69" s="12" t="s">
        <v>17</v>
      </c>
      <c r="J69" s="12" t="s">
        <v>17</v>
      </c>
      <c r="K69" s="12">
        <v>108</v>
      </c>
      <c r="L69" s="12">
        <v>1</v>
      </c>
      <c r="M69" s="12">
        <v>0.31428571430000002</v>
      </c>
      <c r="N69" s="12">
        <v>22</v>
      </c>
      <c r="O69" s="12">
        <v>70</v>
      </c>
      <c r="P69" s="12">
        <v>0.26800000000000002</v>
      </c>
      <c r="Q69" s="12">
        <v>25.996000289916992</v>
      </c>
      <c r="R69" s="12">
        <v>97</v>
      </c>
      <c r="U69" s="12">
        <v>0</v>
      </c>
    </row>
    <row r="70" spans="1:24" x14ac:dyDescent="0.2">
      <c r="A70" s="12">
        <v>30799</v>
      </c>
      <c r="B70" s="12" t="s">
        <v>183</v>
      </c>
      <c r="C70" s="12" t="s">
        <v>184</v>
      </c>
      <c r="D70" s="12" t="s">
        <v>185</v>
      </c>
      <c r="E70" s="12" t="s">
        <v>14</v>
      </c>
      <c r="F70" s="12" t="s">
        <v>15</v>
      </c>
      <c r="G70" s="12" t="s">
        <v>25</v>
      </c>
      <c r="H70" s="12" t="s">
        <v>883</v>
      </c>
      <c r="I70" s="12" t="s">
        <v>17</v>
      </c>
      <c r="J70" s="12" t="s">
        <v>17</v>
      </c>
      <c r="K70" s="12">
        <v>669</v>
      </c>
      <c r="L70" s="12">
        <v>1</v>
      </c>
      <c r="M70" s="12">
        <v>0.49024390239999999</v>
      </c>
      <c r="N70" s="12">
        <v>201</v>
      </c>
      <c r="O70" s="12">
        <v>410</v>
      </c>
      <c r="P70" s="12">
        <v>0.123</v>
      </c>
      <c r="Q70" s="12">
        <v>27.798000335693359</v>
      </c>
      <c r="R70" s="12">
        <v>226</v>
      </c>
      <c r="T70" s="12">
        <v>101</v>
      </c>
      <c r="U70" s="12">
        <v>101</v>
      </c>
      <c r="V70" s="12">
        <v>21100</v>
      </c>
      <c r="W70" s="12">
        <v>20400</v>
      </c>
      <c r="X70" s="12">
        <v>0.35599999999999998</v>
      </c>
    </row>
    <row r="71" spans="1:24" x14ac:dyDescent="0.2">
      <c r="A71" s="12">
        <v>25154</v>
      </c>
      <c r="B71" s="12" t="s">
        <v>183</v>
      </c>
      <c r="C71" s="12" t="s">
        <v>205</v>
      </c>
      <c r="D71" s="12" t="s">
        <v>185</v>
      </c>
      <c r="E71" s="12" t="s">
        <v>14</v>
      </c>
      <c r="F71" s="12" t="s">
        <v>15</v>
      </c>
      <c r="G71" s="12" t="s">
        <v>25</v>
      </c>
      <c r="H71" s="12" t="s">
        <v>883</v>
      </c>
      <c r="I71" s="12" t="s">
        <v>17</v>
      </c>
      <c r="J71" s="12" t="s">
        <v>17</v>
      </c>
      <c r="K71" s="12">
        <v>2371</v>
      </c>
      <c r="L71" s="12">
        <v>4</v>
      </c>
      <c r="M71" s="12">
        <v>0.40206185570000003</v>
      </c>
      <c r="N71" s="12">
        <v>780</v>
      </c>
      <c r="O71" s="12">
        <v>1940</v>
      </c>
      <c r="P71" s="12">
        <v>9.4E-2</v>
      </c>
      <c r="Q71" s="12">
        <v>107.91200256347656</v>
      </c>
      <c r="R71" s="12">
        <v>1148</v>
      </c>
      <c r="S71" s="12">
        <v>153</v>
      </c>
      <c r="T71" s="12">
        <v>614</v>
      </c>
      <c r="U71" s="12">
        <v>767</v>
      </c>
      <c r="V71" s="12">
        <v>27400</v>
      </c>
      <c r="W71" s="12">
        <v>24800</v>
      </c>
      <c r="X71" s="12">
        <v>0.497</v>
      </c>
    </row>
    <row r="72" spans="1:24" x14ac:dyDescent="0.2">
      <c r="A72" s="12">
        <v>30619</v>
      </c>
      <c r="B72" s="12" t="s">
        <v>602</v>
      </c>
      <c r="C72" s="12" t="s">
        <v>603</v>
      </c>
      <c r="D72" s="12" t="s">
        <v>604</v>
      </c>
      <c r="E72" s="12" t="s">
        <v>14</v>
      </c>
      <c r="F72" s="12" t="s">
        <v>15</v>
      </c>
      <c r="G72" s="12" t="s">
        <v>16</v>
      </c>
      <c r="H72" s="12" t="s">
        <v>865</v>
      </c>
      <c r="I72" s="12" t="s">
        <v>17</v>
      </c>
      <c r="J72" s="12" t="s">
        <v>17</v>
      </c>
      <c r="L72" s="12">
        <v>1</v>
      </c>
      <c r="S72" s="12">
        <v>34</v>
      </c>
      <c r="T72" s="12">
        <v>63</v>
      </c>
      <c r="U72" s="12">
        <v>97</v>
      </c>
      <c r="V72" s="12">
        <v>13900</v>
      </c>
      <c r="W72" s="12">
        <v>11600</v>
      </c>
      <c r="X72" s="12">
        <v>0.111</v>
      </c>
    </row>
    <row r="73" spans="1:24" x14ac:dyDescent="0.2">
      <c r="A73" s="12">
        <v>7296</v>
      </c>
      <c r="B73" s="12" t="s">
        <v>112</v>
      </c>
      <c r="C73" s="12" t="s">
        <v>108</v>
      </c>
      <c r="D73" s="12" t="s">
        <v>40</v>
      </c>
      <c r="E73" s="12" t="s">
        <v>14</v>
      </c>
      <c r="F73" s="12" t="s">
        <v>15</v>
      </c>
      <c r="G73" s="12" t="s">
        <v>45</v>
      </c>
      <c r="H73" s="12" t="s">
        <v>794</v>
      </c>
      <c r="I73" s="12" t="s">
        <v>17</v>
      </c>
      <c r="J73" s="12" t="s">
        <v>17</v>
      </c>
      <c r="K73" s="12">
        <v>967</v>
      </c>
      <c r="L73" s="12">
        <v>1</v>
      </c>
      <c r="M73" s="12">
        <v>0.67400000000000004</v>
      </c>
      <c r="N73" s="12">
        <v>337</v>
      </c>
      <c r="O73" s="12">
        <v>500</v>
      </c>
      <c r="P73" s="12">
        <v>0.111</v>
      </c>
      <c r="Q73" s="12">
        <v>30.968999862670898</v>
      </c>
      <c r="R73" s="12">
        <v>279</v>
      </c>
      <c r="S73" s="12">
        <v>81</v>
      </c>
      <c r="T73" s="12">
        <v>374</v>
      </c>
      <c r="U73" s="12">
        <v>455</v>
      </c>
      <c r="V73" s="12">
        <v>40500</v>
      </c>
      <c r="W73" s="12">
        <v>36900</v>
      </c>
      <c r="X73" s="12">
        <v>0.66300000000000003</v>
      </c>
    </row>
    <row r="74" spans="1:24" x14ac:dyDescent="0.2">
      <c r="A74" s="12">
        <v>30716</v>
      </c>
      <c r="B74" s="12" t="s">
        <v>225</v>
      </c>
      <c r="C74" s="12" t="s">
        <v>226</v>
      </c>
      <c r="D74" s="12" t="s">
        <v>185</v>
      </c>
      <c r="E74" s="12" t="s">
        <v>14</v>
      </c>
      <c r="F74" s="12" t="s">
        <v>15</v>
      </c>
      <c r="G74" s="12" t="s">
        <v>33</v>
      </c>
      <c r="H74" s="12" t="s">
        <v>832</v>
      </c>
      <c r="I74" s="12" t="s">
        <v>17</v>
      </c>
      <c r="J74" s="12" t="s">
        <v>17</v>
      </c>
      <c r="K74" s="12">
        <v>1272</v>
      </c>
      <c r="L74" s="12">
        <v>5</v>
      </c>
      <c r="M74" s="12">
        <v>0.61327561330000002</v>
      </c>
      <c r="N74" s="12">
        <v>850</v>
      </c>
      <c r="O74" s="12">
        <v>1386</v>
      </c>
      <c r="P74" s="12">
        <v>0.123</v>
      </c>
      <c r="Q74" s="12">
        <v>89.420997619628906</v>
      </c>
      <c r="R74" s="12">
        <v>727</v>
      </c>
      <c r="S74" s="12">
        <v>140</v>
      </c>
      <c r="T74" s="12">
        <v>598</v>
      </c>
      <c r="U74" s="12">
        <v>738</v>
      </c>
      <c r="V74" s="12">
        <v>21900</v>
      </c>
      <c r="W74" s="12">
        <v>19800</v>
      </c>
      <c r="X74" s="12">
        <v>0.38300000000000001</v>
      </c>
    </row>
    <row r="75" spans="1:24" x14ac:dyDescent="0.2">
      <c r="A75" s="12">
        <v>26158</v>
      </c>
      <c r="B75" s="12" t="s">
        <v>320</v>
      </c>
      <c r="C75" s="12" t="s">
        <v>321</v>
      </c>
      <c r="D75" s="12" t="s">
        <v>306</v>
      </c>
      <c r="E75" s="12" t="s">
        <v>14</v>
      </c>
      <c r="F75" s="12" t="s">
        <v>15</v>
      </c>
      <c r="G75" s="12" t="s">
        <v>16</v>
      </c>
      <c r="H75" s="12" t="s">
        <v>864</v>
      </c>
      <c r="I75" s="12" t="s">
        <v>17</v>
      </c>
      <c r="J75" s="12" t="s">
        <v>17</v>
      </c>
      <c r="K75" s="12">
        <v>285</v>
      </c>
      <c r="L75" s="12">
        <v>1</v>
      </c>
      <c r="M75" s="12">
        <v>0.76829268289999997</v>
      </c>
      <c r="N75" s="12">
        <v>189</v>
      </c>
      <c r="O75" s="12">
        <v>246</v>
      </c>
      <c r="P75" s="12">
        <v>5.7000000000000002E-2</v>
      </c>
      <c r="Q75" s="12">
        <v>6.8969998359680176</v>
      </c>
      <c r="R75" s="12">
        <v>121</v>
      </c>
      <c r="S75" s="12">
        <v>29</v>
      </c>
      <c r="T75" s="12">
        <v>123</v>
      </c>
      <c r="U75" s="12">
        <v>152</v>
      </c>
      <c r="V75" s="12">
        <v>29100</v>
      </c>
      <c r="W75" s="12">
        <v>25700</v>
      </c>
      <c r="X75" s="12">
        <v>0.504</v>
      </c>
    </row>
    <row r="76" spans="1:24" x14ac:dyDescent="0.2">
      <c r="A76" s="12">
        <v>32893</v>
      </c>
      <c r="B76" s="12" t="s">
        <v>159</v>
      </c>
      <c r="C76" s="12" t="s">
        <v>160</v>
      </c>
      <c r="D76" s="12" t="s">
        <v>152</v>
      </c>
      <c r="E76" s="12" t="s">
        <v>14</v>
      </c>
      <c r="F76" s="12" t="s">
        <v>29</v>
      </c>
      <c r="G76" s="12" t="s">
        <v>887</v>
      </c>
      <c r="H76" s="12" t="s">
        <v>17</v>
      </c>
      <c r="I76" s="12" t="s">
        <v>17</v>
      </c>
      <c r="J76" s="12" t="s">
        <v>17</v>
      </c>
      <c r="K76" s="12">
        <v>213</v>
      </c>
      <c r="L76" s="12">
        <v>1</v>
      </c>
      <c r="S76" s="12">
        <v>62</v>
      </c>
      <c r="T76" s="12">
        <v>172</v>
      </c>
      <c r="U76" s="12">
        <v>234</v>
      </c>
      <c r="V76" s="12">
        <v>24300</v>
      </c>
      <c r="W76" s="12">
        <v>21600</v>
      </c>
      <c r="X76" s="12">
        <v>0.436</v>
      </c>
    </row>
    <row r="77" spans="1:24" x14ac:dyDescent="0.2">
      <c r="A77" s="12">
        <v>33674</v>
      </c>
      <c r="B77" s="12" t="s">
        <v>535</v>
      </c>
      <c r="C77" s="12" t="s">
        <v>536</v>
      </c>
      <c r="D77" s="12" t="s">
        <v>537</v>
      </c>
      <c r="E77" s="12" t="s">
        <v>14</v>
      </c>
      <c r="F77" s="12" t="s">
        <v>15</v>
      </c>
      <c r="G77" s="12" t="s">
        <v>33</v>
      </c>
      <c r="H77" s="12" t="s">
        <v>840</v>
      </c>
      <c r="I77" s="12" t="s">
        <v>17</v>
      </c>
      <c r="J77" s="12" t="s">
        <v>17</v>
      </c>
      <c r="K77" s="12">
        <v>1165</v>
      </c>
      <c r="L77" s="12">
        <v>3</v>
      </c>
      <c r="M77" s="12">
        <v>0.51055276380000003</v>
      </c>
      <c r="N77" s="12">
        <v>1016</v>
      </c>
      <c r="O77" s="12">
        <v>1990</v>
      </c>
      <c r="P77" s="12">
        <v>6.7000000000000004E-2</v>
      </c>
      <c r="Q77" s="12">
        <v>68.206001281738281</v>
      </c>
      <c r="R77" s="12">
        <v>1018</v>
      </c>
      <c r="S77" s="12">
        <v>192</v>
      </c>
      <c r="T77" s="12">
        <v>684</v>
      </c>
      <c r="U77" s="12">
        <v>876</v>
      </c>
      <c r="V77" s="12">
        <v>19500</v>
      </c>
      <c r="W77" s="12">
        <v>18500</v>
      </c>
      <c r="X77" s="12">
        <v>0.32300000000000001</v>
      </c>
    </row>
    <row r="78" spans="1:24" x14ac:dyDescent="0.2">
      <c r="A78" s="12">
        <v>22896</v>
      </c>
      <c r="B78" s="12" t="s">
        <v>563</v>
      </c>
      <c r="C78" s="12" t="s">
        <v>599</v>
      </c>
      <c r="D78" s="12" t="s">
        <v>550</v>
      </c>
      <c r="E78" s="12" t="s">
        <v>14</v>
      </c>
      <c r="F78" s="12" t="s">
        <v>15</v>
      </c>
      <c r="G78" s="12" t="s">
        <v>16</v>
      </c>
      <c r="H78" s="12" t="s">
        <v>800</v>
      </c>
      <c r="I78" s="12" t="s">
        <v>17</v>
      </c>
      <c r="J78" s="12" t="s">
        <v>17</v>
      </c>
      <c r="K78" s="12">
        <v>171</v>
      </c>
      <c r="L78" s="12">
        <v>1</v>
      </c>
      <c r="M78" s="12">
        <v>0.55063291140000004</v>
      </c>
      <c r="N78" s="12">
        <v>87</v>
      </c>
      <c r="O78" s="12">
        <v>158</v>
      </c>
      <c r="P78" s="12">
        <v>4.3999999999999997E-2</v>
      </c>
      <c r="Q78" s="12">
        <v>3.9159998893737793</v>
      </c>
      <c r="R78" s="12">
        <v>89</v>
      </c>
      <c r="S78" s="12">
        <v>25</v>
      </c>
      <c r="T78" s="12">
        <v>99</v>
      </c>
      <c r="U78" s="12">
        <v>124</v>
      </c>
      <c r="V78" s="12">
        <v>24800</v>
      </c>
      <c r="W78" s="12">
        <v>25800</v>
      </c>
      <c r="X78" s="12">
        <v>0.52500000000000002</v>
      </c>
    </row>
    <row r="79" spans="1:24" x14ac:dyDescent="0.2">
      <c r="A79" s="12">
        <v>30299</v>
      </c>
      <c r="B79" s="12" t="s">
        <v>563</v>
      </c>
      <c r="C79" s="12" t="s">
        <v>68</v>
      </c>
      <c r="D79" s="12" t="s">
        <v>550</v>
      </c>
      <c r="E79" s="12" t="s">
        <v>41</v>
      </c>
      <c r="F79" s="12" t="s">
        <v>55</v>
      </c>
      <c r="G79" s="12" t="s">
        <v>16</v>
      </c>
      <c r="H79" s="12" t="s">
        <v>800</v>
      </c>
      <c r="I79" s="12" t="s">
        <v>17</v>
      </c>
      <c r="J79" s="12" t="s">
        <v>802</v>
      </c>
      <c r="K79" s="12">
        <v>150</v>
      </c>
      <c r="L79" s="12">
        <v>1</v>
      </c>
      <c r="M79" s="12">
        <v>0.62962962960000002</v>
      </c>
      <c r="N79" s="12">
        <v>102</v>
      </c>
      <c r="O79" s="12">
        <v>162</v>
      </c>
      <c r="P79" s="12">
        <v>8.8999999999999996E-2</v>
      </c>
      <c r="Q79" s="12">
        <v>6.9419999122619629</v>
      </c>
      <c r="R79" s="12">
        <v>78</v>
      </c>
      <c r="S79" s="12">
        <v>29</v>
      </c>
      <c r="T79" s="12">
        <v>165</v>
      </c>
      <c r="U79" s="12">
        <v>194</v>
      </c>
      <c r="V79" s="12">
        <v>20000</v>
      </c>
      <c r="W79" s="12">
        <v>20300</v>
      </c>
      <c r="X79" s="12">
        <v>0.376</v>
      </c>
    </row>
    <row r="80" spans="1:24" x14ac:dyDescent="0.2">
      <c r="A80" s="12">
        <v>21192</v>
      </c>
      <c r="B80" s="12" t="s">
        <v>407</v>
      </c>
      <c r="C80" s="12" t="s">
        <v>408</v>
      </c>
      <c r="D80" s="12" t="s">
        <v>399</v>
      </c>
      <c r="E80" s="12" t="s">
        <v>41</v>
      </c>
      <c r="F80" s="12" t="s">
        <v>55</v>
      </c>
      <c r="G80" s="12" t="s">
        <v>887</v>
      </c>
      <c r="H80" s="12" t="s">
        <v>17</v>
      </c>
      <c r="I80" s="12" t="s">
        <v>17</v>
      </c>
      <c r="J80" s="12" t="s">
        <v>903</v>
      </c>
      <c r="K80" s="12">
        <v>388</v>
      </c>
      <c r="L80" s="12">
        <v>1</v>
      </c>
      <c r="M80" s="12">
        <v>0.5797438882</v>
      </c>
      <c r="N80" s="12">
        <v>498</v>
      </c>
      <c r="O80" s="12">
        <v>859</v>
      </c>
      <c r="P80" s="12">
        <v>0.107</v>
      </c>
      <c r="Q80" s="12">
        <v>45.902999877929688</v>
      </c>
      <c r="R80" s="12">
        <v>429</v>
      </c>
      <c r="S80" s="12">
        <v>97</v>
      </c>
      <c r="T80" s="12">
        <v>473</v>
      </c>
      <c r="U80" s="12">
        <v>570</v>
      </c>
      <c r="V80" s="12">
        <v>29000</v>
      </c>
      <c r="W80" s="12">
        <v>26400</v>
      </c>
      <c r="X80" s="12">
        <v>0.53100000000000003</v>
      </c>
    </row>
    <row r="81" spans="1:24" x14ac:dyDescent="0.2">
      <c r="A81" s="12">
        <v>9313</v>
      </c>
      <c r="B81" s="12" t="s">
        <v>342</v>
      </c>
      <c r="C81" s="12" t="s">
        <v>343</v>
      </c>
      <c r="D81" s="12" t="s">
        <v>331</v>
      </c>
      <c r="E81" s="12" t="s">
        <v>14</v>
      </c>
      <c r="F81" s="12" t="s">
        <v>15</v>
      </c>
      <c r="G81" s="12" t="s">
        <v>33</v>
      </c>
      <c r="H81" s="12" t="s">
        <v>824</v>
      </c>
      <c r="I81" s="12" t="s">
        <v>17</v>
      </c>
      <c r="J81" s="12" t="s">
        <v>17</v>
      </c>
      <c r="K81" s="12">
        <v>1015</v>
      </c>
      <c r="L81" s="12">
        <v>3</v>
      </c>
      <c r="M81" s="12">
        <v>0.25296803649999999</v>
      </c>
      <c r="N81" s="12">
        <v>831</v>
      </c>
      <c r="O81" s="12">
        <v>3285</v>
      </c>
      <c r="P81" s="12">
        <v>0.26600000000000001</v>
      </c>
      <c r="Q81" s="12">
        <v>461.510009765625</v>
      </c>
      <c r="R81" s="12">
        <v>1735</v>
      </c>
      <c r="S81" s="12">
        <v>248</v>
      </c>
      <c r="T81" s="12">
        <v>814</v>
      </c>
      <c r="U81" s="12">
        <v>1062</v>
      </c>
      <c r="V81" s="12">
        <v>17900</v>
      </c>
      <c r="W81" s="12">
        <v>16600</v>
      </c>
      <c r="X81" s="12">
        <v>0.248</v>
      </c>
    </row>
    <row r="82" spans="1:24" x14ac:dyDescent="0.2">
      <c r="A82" s="12">
        <v>20568</v>
      </c>
      <c r="B82" s="12" t="s">
        <v>342</v>
      </c>
      <c r="C82" s="12" t="s">
        <v>524</v>
      </c>
      <c r="D82" s="12" t="s">
        <v>504</v>
      </c>
      <c r="E82" s="12" t="s">
        <v>14</v>
      </c>
      <c r="F82" s="12" t="s">
        <v>15</v>
      </c>
      <c r="G82" s="12" t="s">
        <v>33</v>
      </c>
      <c r="H82" s="12" t="s">
        <v>824</v>
      </c>
      <c r="I82" s="12" t="s">
        <v>17</v>
      </c>
      <c r="J82" s="12" t="s">
        <v>17</v>
      </c>
      <c r="K82" s="12">
        <v>430</v>
      </c>
      <c r="L82" s="12">
        <v>3</v>
      </c>
      <c r="M82" s="12">
        <v>0.17565597669999999</v>
      </c>
      <c r="N82" s="12">
        <v>241</v>
      </c>
      <c r="O82" s="12">
        <v>1372</v>
      </c>
      <c r="P82" s="12">
        <v>0.36399999999999999</v>
      </c>
      <c r="Q82" s="12">
        <v>307.57998657226563</v>
      </c>
      <c r="R82" s="12">
        <v>845</v>
      </c>
      <c r="S82" s="12">
        <v>60</v>
      </c>
      <c r="T82" s="12">
        <v>121</v>
      </c>
      <c r="U82" s="12">
        <v>181</v>
      </c>
      <c r="V82" s="12">
        <v>21200</v>
      </c>
      <c r="W82" s="12">
        <v>17800</v>
      </c>
      <c r="X82" s="12">
        <v>0.33100000000000002</v>
      </c>
    </row>
    <row r="83" spans="1:24" x14ac:dyDescent="0.2">
      <c r="A83" s="12">
        <v>4934</v>
      </c>
      <c r="B83" s="12" t="s">
        <v>647</v>
      </c>
      <c r="C83" s="12" t="s">
        <v>645</v>
      </c>
      <c r="D83" s="12" t="s">
        <v>640</v>
      </c>
      <c r="E83" s="12" t="s">
        <v>14</v>
      </c>
      <c r="F83" s="12" t="s">
        <v>15</v>
      </c>
      <c r="G83" s="12" t="s">
        <v>33</v>
      </c>
      <c r="H83" s="12" t="s">
        <v>824</v>
      </c>
      <c r="I83" s="12" t="s">
        <v>17</v>
      </c>
      <c r="J83" s="12" t="s">
        <v>17</v>
      </c>
      <c r="K83" s="12">
        <v>1932</v>
      </c>
      <c r="L83" s="12">
        <v>4</v>
      </c>
      <c r="M83" s="12">
        <v>0.30658436210000001</v>
      </c>
      <c r="N83" s="12">
        <v>1043</v>
      </c>
      <c r="O83" s="12">
        <v>3402</v>
      </c>
      <c r="P83" s="12">
        <v>0.25</v>
      </c>
      <c r="Q83" s="12">
        <v>454.75</v>
      </c>
      <c r="R83" s="12">
        <v>1819</v>
      </c>
      <c r="S83" s="12">
        <v>416</v>
      </c>
      <c r="T83" s="12">
        <v>1633</v>
      </c>
      <c r="U83" s="12">
        <v>2049</v>
      </c>
      <c r="V83" s="12">
        <v>20600</v>
      </c>
      <c r="W83" s="12">
        <v>19200</v>
      </c>
      <c r="X83" s="12">
        <v>0.33700000000000002</v>
      </c>
    </row>
    <row r="84" spans="1:24" x14ac:dyDescent="0.2">
      <c r="A84" s="12">
        <v>20555</v>
      </c>
      <c r="B84" s="12" t="s">
        <v>351</v>
      </c>
      <c r="C84" s="12" t="s">
        <v>352</v>
      </c>
      <c r="D84" s="12" t="s">
        <v>347</v>
      </c>
      <c r="E84" s="12" t="s">
        <v>14</v>
      </c>
      <c r="F84" s="12" t="s">
        <v>15</v>
      </c>
      <c r="G84" s="12" t="s">
        <v>16</v>
      </c>
      <c r="H84" s="12" t="s">
        <v>821</v>
      </c>
      <c r="I84" s="12" t="s">
        <v>17</v>
      </c>
      <c r="J84" s="12" t="s">
        <v>17</v>
      </c>
      <c r="K84" s="12">
        <v>347</v>
      </c>
      <c r="L84" s="12">
        <v>1</v>
      </c>
      <c r="M84" s="12">
        <v>0.37906137179999999</v>
      </c>
      <c r="N84" s="12">
        <v>210</v>
      </c>
      <c r="O84" s="12">
        <v>554</v>
      </c>
      <c r="P84" s="12">
        <v>0.184</v>
      </c>
      <c r="Q84" s="12">
        <v>55.751998901367188</v>
      </c>
      <c r="R84" s="12">
        <v>303</v>
      </c>
      <c r="S84" s="12">
        <v>79</v>
      </c>
      <c r="T84" s="12">
        <v>356</v>
      </c>
      <c r="U84" s="12">
        <v>435</v>
      </c>
      <c r="V84" s="12">
        <v>19400</v>
      </c>
      <c r="W84" s="12">
        <v>17600</v>
      </c>
      <c r="X84" s="12">
        <v>0.26400000000000001</v>
      </c>
    </row>
    <row r="85" spans="1:24" x14ac:dyDescent="0.2">
      <c r="A85" s="12">
        <v>22980</v>
      </c>
      <c r="B85" s="12" t="s">
        <v>114</v>
      </c>
      <c r="C85" s="12" t="s">
        <v>108</v>
      </c>
      <c r="D85" s="12" t="s">
        <v>40</v>
      </c>
      <c r="E85" s="12" t="s">
        <v>14</v>
      </c>
      <c r="F85" s="12" t="s">
        <v>15</v>
      </c>
      <c r="G85" s="12" t="s">
        <v>45</v>
      </c>
      <c r="H85" s="12" t="s">
        <v>799</v>
      </c>
      <c r="I85" s="12" t="s">
        <v>17</v>
      </c>
      <c r="J85" s="12" t="s">
        <v>17</v>
      </c>
      <c r="K85" s="12">
        <v>233</v>
      </c>
      <c r="L85" s="12">
        <v>1</v>
      </c>
      <c r="M85" s="12">
        <v>0.87378640780000005</v>
      </c>
      <c r="N85" s="12">
        <v>180</v>
      </c>
      <c r="O85" s="12">
        <v>206</v>
      </c>
      <c r="P85" s="12">
        <v>7.8E-2</v>
      </c>
      <c r="Q85" s="12">
        <v>8.9700002670288086</v>
      </c>
      <c r="R85" s="12">
        <v>115</v>
      </c>
      <c r="T85" s="12">
        <v>156</v>
      </c>
      <c r="U85" s="12">
        <v>156</v>
      </c>
      <c r="V85" s="12">
        <v>34000</v>
      </c>
      <c r="W85" s="12">
        <v>29500</v>
      </c>
      <c r="X85" s="12">
        <v>0.60299999999999998</v>
      </c>
    </row>
    <row r="86" spans="1:24" x14ac:dyDescent="0.2">
      <c r="A86" s="12">
        <v>30057</v>
      </c>
      <c r="B86" s="12" t="s">
        <v>369</v>
      </c>
      <c r="C86" s="12" t="s">
        <v>370</v>
      </c>
      <c r="D86" s="12" t="s">
        <v>371</v>
      </c>
      <c r="E86" s="12" t="s">
        <v>14</v>
      </c>
      <c r="F86" s="12" t="s">
        <v>15</v>
      </c>
      <c r="G86" s="12" t="s">
        <v>33</v>
      </c>
      <c r="H86" s="12" t="s">
        <v>834</v>
      </c>
      <c r="I86" s="12" t="s">
        <v>17</v>
      </c>
      <c r="J86" s="12" t="s">
        <v>17</v>
      </c>
      <c r="K86" s="12">
        <v>127</v>
      </c>
      <c r="L86" s="12">
        <v>1</v>
      </c>
      <c r="M86" s="12">
        <v>0.65921787710000002</v>
      </c>
      <c r="N86" s="12">
        <v>118</v>
      </c>
      <c r="O86" s="12">
        <v>179</v>
      </c>
      <c r="P86" s="12">
        <v>8.2000000000000003E-2</v>
      </c>
      <c r="Q86" s="12">
        <v>6.9699997901916504</v>
      </c>
      <c r="R86" s="12">
        <v>85</v>
      </c>
      <c r="S86" s="12">
        <v>89</v>
      </c>
      <c r="T86" s="12">
        <v>316</v>
      </c>
      <c r="U86" s="12">
        <v>405</v>
      </c>
      <c r="V86" s="12">
        <v>17000</v>
      </c>
      <c r="W86" s="12">
        <v>15500</v>
      </c>
      <c r="X86" s="12">
        <v>0.21199999999999999</v>
      </c>
    </row>
    <row r="87" spans="1:24" x14ac:dyDescent="0.2">
      <c r="A87" s="12">
        <v>31121</v>
      </c>
      <c r="B87" s="12" t="s">
        <v>620</v>
      </c>
      <c r="C87" s="12" t="s">
        <v>621</v>
      </c>
      <c r="D87" s="12" t="s">
        <v>604</v>
      </c>
      <c r="E87" s="12" t="s">
        <v>14</v>
      </c>
      <c r="F87" s="12" t="s">
        <v>15</v>
      </c>
      <c r="G87" s="12" t="s">
        <v>33</v>
      </c>
      <c r="H87" s="12" t="s">
        <v>824</v>
      </c>
      <c r="I87" s="12" t="s">
        <v>17</v>
      </c>
      <c r="J87" s="12" t="s">
        <v>17</v>
      </c>
      <c r="L87" s="12">
        <v>9</v>
      </c>
      <c r="S87" s="12">
        <v>2561</v>
      </c>
      <c r="T87" s="12">
        <v>3273</v>
      </c>
      <c r="U87" s="12">
        <v>5834</v>
      </c>
      <c r="V87" s="12">
        <v>17400</v>
      </c>
      <c r="W87" s="12">
        <v>14200</v>
      </c>
      <c r="X87" s="12">
        <v>0.183</v>
      </c>
    </row>
    <row r="88" spans="1:24" x14ac:dyDescent="0.2">
      <c r="A88" s="12">
        <v>41274</v>
      </c>
      <c r="B88" s="12" t="s">
        <v>187</v>
      </c>
      <c r="C88" s="12" t="s">
        <v>188</v>
      </c>
      <c r="D88" s="12" t="s">
        <v>185</v>
      </c>
      <c r="E88" s="12" t="s">
        <v>14</v>
      </c>
      <c r="F88" s="12" t="s">
        <v>15</v>
      </c>
      <c r="G88" s="12" t="s">
        <v>33</v>
      </c>
      <c r="H88" s="12" t="s">
        <v>843</v>
      </c>
      <c r="I88" s="12" t="s">
        <v>17</v>
      </c>
      <c r="J88" s="12" t="s">
        <v>17</v>
      </c>
      <c r="K88" s="12">
        <v>458</v>
      </c>
      <c r="L88" s="12">
        <v>1</v>
      </c>
      <c r="M88" s="12">
        <v>0.59217877090000004</v>
      </c>
      <c r="N88" s="12">
        <v>106</v>
      </c>
      <c r="O88" s="12">
        <v>179</v>
      </c>
      <c r="P88" s="12">
        <v>0.14099999999999999</v>
      </c>
      <c r="Q88" s="12">
        <v>15.932999610900879</v>
      </c>
      <c r="R88" s="12">
        <v>113</v>
      </c>
      <c r="U88" s="12">
        <v>0</v>
      </c>
    </row>
    <row r="89" spans="1:24" x14ac:dyDescent="0.2">
      <c r="A89" s="12">
        <v>4692</v>
      </c>
      <c r="B89" s="12" t="s">
        <v>373</v>
      </c>
      <c r="C89" s="12" t="s">
        <v>374</v>
      </c>
      <c r="D89" s="12" t="s">
        <v>371</v>
      </c>
      <c r="E89" s="12" t="s">
        <v>14</v>
      </c>
      <c r="F89" s="12" t="s">
        <v>15</v>
      </c>
      <c r="G89" s="12" t="s">
        <v>229</v>
      </c>
      <c r="H89" s="12" t="s">
        <v>824</v>
      </c>
      <c r="I89" s="12" t="s">
        <v>17</v>
      </c>
      <c r="J89" s="12" t="s">
        <v>17</v>
      </c>
      <c r="K89" s="12">
        <v>4886</v>
      </c>
      <c r="L89" s="12">
        <v>10</v>
      </c>
      <c r="M89" s="12">
        <v>0.37249782419999999</v>
      </c>
      <c r="N89" s="12">
        <v>1284</v>
      </c>
      <c r="O89" s="12">
        <v>3447</v>
      </c>
      <c r="P89" s="12">
        <v>0.23400000000000001</v>
      </c>
      <c r="Q89" s="12">
        <v>450.21600341796875</v>
      </c>
      <c r="R89" s="12">
        <v>1924</v>
      </c>
      <c r="S89" s="12">
        <v>305</v>
      </c>
      <c r="T89" s="12">
        <v>1142</v>
      </c>
      <c r="U89" s="12">
        <v>1447</v>
      </c>
      <c r="V89" s="12">
        <v>19800</v>
      </c>
      <c r="W89" s="12">
        <v>18400</v>
      </c>
      <c r="X89" s="12">
        <v>0.30599999999999999</v>
      </c>
    </row>
    <row r="90" spans="1:24" x14ac:dyDescent="0.2">
      <c r="A90" s="12">
        <v>20683</v>
      </c>
      <c r="B90" s="12" t="s">
        <v>565</v>
      </c>
      <c r="C90" s="12" t="s">
        <v>566</v>
      </c>
      <c r="D90" s="12" t="s">
        <v>550</v>
      </c>
      <c r="E90" s="12" t="s">
        <v>14</v>
      </c>
      <c r="F90" s="12" t="s">
        <v>15</v>
      </c>
      <c r="G90" s="12" t="s">
        <v>33</v>
      </c>
      <c r="H90" s="12" t="s">
        <v>795</v>
      </c>
      <c r="I90" s="12" t="s">
        <v>17</v>
      </c>
      <c r="J90" s="12" t="s">
        <v>17</v>
      </c>
      <c r="K90" s="12">
        <v>460</v>
      </c>
      <c r="L90" s="12">
        <v>1</v>
      </c>
      <c r="M90" s="12">
        <v>0.70544554459999997</v>
      </c>
      <c r="N90" s="12">
        <v>285</v>
      </c>
      <c r="O90" s="12">
        <v>404</v>
      </c>
      <c r="P90" s="12">
        <v>0.155</v>
      </c>
      <c r="Q90" s="12">
        <v>30.844999313354492</v>
      </c>
      <c r="R90" s="12">
        <v>199</v>
      </c>
      <c r="S90" s="12">
        <v>47</v>
      </c>
      <c r="T90" s="12">
        <v>243</v>
      </c>
      <c r="U90" s="12">
        <v>290</v>
      </c>
      <c r="V90" s="12">
        <v>21800</v>
      </c>
      <c r="W90" s="12">
        <v>20800</v>
      </c>
      <c r="X90" s="12">
        <v>0.35799999999999998</v>
      </c>
    </row>
    <row r="91" spans="1:24" x14ac:dyDescent="0.2">
      <c r="A91" s="12">
        <v>4893</v>
      </c>
      <c r="B91" s="12" t="s">
        <v>552</v>
      </c>
      <c r="C91" s="12" t="s">
        <v>553</v>
      </c>
      <c r="D91" s="12" t="s">
        <v>550</v>
      </c>
      <c r="E91" s="12" t="s">
        <v>41</v>
      </c>
      <c r="F91" s="12" t="s">
        <v>55</v>
      </c>
      <c r="G91" s="12" t="s">
        <v>887</v>
      </c>
      <c r="H91" s="12" t="s">
        <v>17</v>
      </c>
      <c r="I91" s="12" t="s">
        <v>17</v>
      </c>
      <c r="J91" s="12" t="s">
        <v>892</v>
      </c>
      <c r="K91" s="12">
        <v>299</v>
      </c>
      <c r="M91" s="12">
        <v>0.67403314920000001</v>
      </c>
      <c r="N91" s="12">
        <v>244</v>
      </c>
      <c r="O91" s="12">
        <v>362</v>
      </c>
      <c r="P91" s="12">
        <v>0.17199999999999999</v>
      </c>
      <c r="Q91" s="12">
        <v>28.895999908447266</v>
      </c>
      <c r="R91" s="12">
        <v>168</v>
      </c>
      <c r="S91" s="12">
        <v>62</v>
      </c>
      <c r="T91" s="12">
        <v>287</v>
      </c>
      <c r="U91" s="12">
        <v>349</v>
      </c>
      <c r="V91" s="12">
        <v>20600</v>
      </c>
      <c r="W91" s="12">
        <v>20600</v>
      </c>
      <c r="X91" s="12">
        <v>0.314</v>
      </c>
    </row>
    <row r="92" spans="1:24" x14ac:dyDescent="0.2">
      <c r="A92" s="12">
        <v>9892</v>
      </c>
      <c r="B92" s="12" t="s">
        <v>382</v>
      </c>
      <c r="C92" s="12" t="s">
        <v>383</v>
      </c>
      <c r="D92" s="12" t="s">
        <v>378</v>
      </c>
      <c r="E92" s="12" t="s">
        <v>14</v>
      </c>
      <c r="F92" s="12" t="s">
        <v>15</v>
      </c>
      <c r="G92" s="12" t="s">
        <v>16</v>
      </c>
      <c r="H92" s="12" t="s">
        <v>832</v>
      </c>
      <c r="I92" s="12" t="s">
        <v>17</v>
      </c>
      <c r="J92" s="12" t="s">
        <v>17</v>
      </c>
      <c r="K92" s="12">
        <v>242</v>
      </c>
      <c r="L92" s="12">
        <v>1</v>
      </c>
      <c r="M92" s="12">
        <v>0.6</v>
      </c>
      <c r="N92" s="12">
        <v>255</v>
      </c>
      <c r="O92" s="12">
        <v>425</v>
      </c>
      <c r="P92" s="12">
        <v>0.17399999999999999</v>
      </c>
      <c r="Q92" s="12">
        <v>35.844001770019531</v>
      </c>
      <c r="R92" s="12">
        <v>206</v>
      </c>
      <c r="S92" s="12">
        <v>65</v>
      </c>
      <c r="T92" s="12">
        <v>256</v>
      </c>
      <c r="U92" s="12">
        <v>321</v>
      </c>
      <c r="V92" s="12">
        <v>20500</v>
      </c>
      <c r="W92" s="12">
        <v>19600</v>
      </c>
      <c r="X92" s="12">
        <v>0.34399999999999997</v>
      </c>
    </row>
    <row r="93" spans="1:24" x14ac:dyDescent="0.2">
      <c r="A93" s="12">
        <v>21785</v>
      </c>
      <c r="B93" s="12" t="s">
        <v>680</v>
      </c>
      <c r="C93" s="12" t="s">
        <v>681</v>
      </c>
      <c r="D93" s="12" t="s">
        <v>682</v>
      </c>
      <c r="E93" s="12" t="s">
        <v>14</v>
      </c>
      <c r="F93" s="12" t="s">
        <v>15</v>
      </c>
      <c r="G93" s="12" t="s">
        <v>25</v>
      </c>
      <c r="H93" s="12" t="s">
        <v>873</v>
      </c>
      <c r="I93" s="12" t="s">
        <v>17</v>
      </c>
      <c r="J93" s="12" t="s">
        <v>17</v>
      </c>
      <c r="K93" s="12">
        <v>994</v>
      </c>
      <c r="L93" s="12">
        <v>2</v>
      </c>
      <c r="M93" s="12">
        <v>0.43974871500000001</v>
      </c>
      <c r="N93" s="12">
        <v>770</v>
      </c>
      <c r="O93" s="12">
        <v>1751</v>
      </c>
      <c r="P93" s="12">
        <v>0.19600000000000001</v>
      </c>
      <c r="Q93" s="12">
        <v>172.47999572753906</v>
      </c>
      <c r="R93" s="12">
        <v>880</v>
      </c>
      <c r="S93" s="12">
        <v>207</v>
      </c>
      <c r="T93" s="12">
        <v>881</v>
      </c>
      <c r="U93" s="12">
        <v>1088</v>
      </c>
      <c r="V93" s="12">
        <v>24500</v>
      </c>
      <c r="W93" s="12">
        <v>22300</v>
      </c>
      <c r="X93" s="12">
        <v>0.42799999999999999</v>
      </c>
    </row>
    <row r="94" spans="1:24" x14ac:dyDescent="0.2">
      <c r="A94" s="12">
        <v>34297</v>
      </c>
      <c r="B94" s="12" t="s">
        <v>256</v>
      </c>
      <c r="C94" s="12" t="s">
        <v>257</v>
      </c>
      <c r="D94" s="12" t="s">
        <v>185</v>
      </c>
      <c r="E94" s="12" t="s">
        <v>14</v>
      </c>
      <c r="F94" s="12" t="s">
        <v>15</v>
      </c>
      <c r="G94" s="12" t="s">
        <v>258</v>
      </c>
      <c r="H94" s="12" t="s">
        <v>797</v>
      </c>
      <c r="I94" s="12" t="s">
        <v>17</v>
      </c>
      <c r="J94" s="12" t="s">
        <v>17</v>
      </c>
      <c r="K94" s="12">
        <v>180</v>
      </c>
      <c r="L94" s="12">
        <v>1</v>
      </c>
      <c r="O94" s="12">
        <v>19</v>
      </c>
      <c r="P94" s="12">
        <v>4.1000000000000002E-2</v>
      </c>
      <c r="Q94" s="12">
        <v>1.968000054359436</v>
      </c>
      <c r="R94" s="12">
        <v>48</v>
      </c>
      <c r="U94" s="12">
        <v>0</v>
      </c>
    </row>
    <row r="95" spans="1:24" x14ac:dyDescent="0.2">
      <c r="A95" s="12">
        <v>20537</v>
      </c>
      <c r="B95" s="12" t="s">
        <v>456</v>
      </c>
      <c r="C95" s="12" t="s">
        <v>457</v>
      </c>
      <c r="D95" s="12" t="s">
        <v>436</v>
      </c>
      <c r="E95" s="12" t="s">
        <v>14</v>
      </c>
      <c r="F95" s="12" t="s">
        <v>15</v>
      </c>
      <c r="G95" s="12" t="s">
        <v>33</v>
      </c>
      <c r="H95" s="12" t="s">
        <v>832</v>
      </c>
      <c r="I95" s="12" t="s">
        <v>17</v>
      </c>
      <c r="J95" s="12" t="s">
        <v>17</v>
      </c>
      <c r="K95" s="12">
        <v>1385</v>
      </c>
      <c r="L95" s="12">
        <v>1</v>
      </c>
      <c r="M95" s="12">
        <v>0.71520737329999995</v>
      </c>
      <c r="N95" s="12">
        <v>776</v>
      </c>
      <c r="O95" s="12">
        <v>1085</v>
      </c>
      <c r="P95" s="12">
        <v>4.2000000000000003E-2</v>
      </c>
      <c r="Q95" s="12">
        <v>26.922000885009766</v>
      </c>
      <c r="R95" s="12">
        <v>641</v>
      </c>
      <c r="S95" s="12">
        <v>73</v>
      </c>
      <c r="T95" s="12">
        <v>534</v>
      </c>
      <c r="U95" s="12">
        <v>607</v>
      </c>
      <c r="V95" s="12">
        <v>39000</v>
      </c>
      <c r="W95" s="12">
        <v>35800</v>
      </c>
      <c r="X95" s="12">
        <v>0.71199999999999997</v>
      </c>
    </row>
    <row r="96" spans="1:24" x14ac:dyDescent="0.2">
      <c r="A96" s="12">
        <v>12462</v>
      </c>
      <c r="B96" s="12" t="s">
        <v>441</v>
      </c>
      <c r="C96" s="12" t="s">
        <v>442</v>
      </c>
      <c r="D96" s="12" t="s">
        <v>436</v>
      </c>
      <c r="E96" s="12" t="s">
        <v>14</v>
      </c>
      <c r="F96" s="12" t="s">
        <v>15</v>
      </c>
      <c r="G96" s="12" t="s">
        <v>33</v>
      </c>
      <c r="H96" s="12" t="s">
        <v>832</v>
      </c>
      <c r="I96" s="12" t="s">
        <v>17</v>
      </c>
      <c r="J96" s="12" t="s">
        <v>17</v>
      </c>
      <c r="K96" s="12">
        <v>757</v>
      </c>
      <c r="L96" s="12">
        <v>1</v>
      </c>
      <c r="M96" s="12">
        <v>0.63646288210000002</v>
      </c>
      <c r="N96" s="12">
        <v>583</v>
      </c>
      <c r="O96" s="12">
        <v>916</v>
      </c>
      <c r="P96" s="12">
        <v>0.05</v>
      </c>
      <c r="Q96" s="12">
        <v>22.899999618530273</v>
      </c>
      <c r="R96" s="12">
        <v>458</v>
      </c>
      <c r="S96" s="12">
        <v>70</v>
      </c>
      <c r="T96" s="12">
        <v>490</v>
      </c>
      <c r="U96" s="12">
        <v>560</v>
      </c>
      <c r="V96" s="12">
        <v>35600</v>
      </c>
      <c r="W96" s="12">
        <v>33500</v>
      </c>
      <c r="X96" s="12">
        <v>0.65900000000000003</v>
      </c>
    </row>
    <row r="97" spans="1:24" x14ac:dyDescent="0.2">
      <c r="A97" s="12">
        <v>20923</v>
      </c>
      <c r="B97" s="12" t="s">
        <v>450</v>
      </c>
      <c r="C97" s="12" t="s">
        <v>451</v>
      </c>
      <c r="D97" s="12" t="s">
        <v>436</v>
      </c>
      <c r="E97" s="12" t="s">
        <v>14</v>
      </c>
      <c r="F97" s="12" t="s">
        <v>15</v>
      </c>
      <c r="G97" s="12" t="s">
        <v>33</v>
      </c>
      <c r="H97" s="12" t="s">
        <v>832</v>
      </c>
      <c r="I97" s="12" t="s">
        <v>17</v>
      </c>
      <c r="J97" s="12" t="s">
        <v>17</v>
      </c>
      <c r="K97" s="12">
        <v>624</v>
      </c>
      <c r="L97" s="12">
        <v>1</v>
      </c>
      <c r="M97" s="12">
        <v>0.63093922650000001</v>
      </c>
      <c r="N97" s="12">
        <v>571</v>
      </c>
      <c r="O97" s="12">
        <v>905</v>
      </c>
      <c r="P97" s="12">
        <v>8.2000000000000003E-2</v>
      </c>
      <c r="Q97" s="12">
        <v>41</v>
      </c>
      <c r="R97" s="12">
        <v>500</v>
      </c>
      <c r="S97" s="12">
        <v>84</v>
      </c>
      <c r="T97" s="12">
        <v>395</v>
      </c>
      <c r="U97" s="12">
        <v>479</v>
      </c>
      <c r="V97" s="12">
        <v>25700</v>
      </c>
      <c r="W97" s="12">
        <v>24100</v>
      </c>
      <c r="X97" s="12">
        <v>0.48899999999999999</v>
      </c>
    </row>
    <row r="98" spans="1:24" x14ac:dyDescent="0.2">
      <c r="A98" s="12">
        <v>30219</v>
      </c>
      <c r="B98" s="12" t="s">
        <v>612</v>
      </c>
      <c r="C98" s="12" t="s">
        <v>613</v>
      </c>
      <c r="D98" s="12" t="s">
        <v>604</v>
      </c>
      <c r="E98" s="12" t="s">
        <v>14</v>
      </c>
      <c r="F98" s="12" t="s">
        <v>15</v>
      </c>
      <c r="G98" s="12" t="s">
        <v>25</v>
      </c>
      <c r="H98" s="12" t="s">
        <v>884</v>
      </c>
      <c r="I98" s="12" t="s">
        <v>17</v>
      </c>
      <c r="J98" s="12" t="s">
        <v>17</v>
      </c>
      <c r="L98" s="12">
        <v>1</v>
      </c>
      <c r="S98" s="12">
        <v>330</v>
      </c>
      <c r="T98" s="12">
        <v>579</v>
      </c>
      <c r="U98" s="12">
        <v>909</v>
      </c>
      <c r="V98" s="12">
        <v>17400</v>
      </c>
      <c r="W98" s="12">
        <v>16600</v>
      </c>
      <c r="X98" s="12">
        <v>0.16800000000000001</v>
      </c>
    </row>
    <row r="99" spans="1:24" x14ac:dyDescent="0.2">
      <c r="A99" s="12">
        <v>41171</v>
      </c>
      <c r="B99" s="12" t="s">
        <v>471</v>
      </c>
      <c r="C99" s="12" t="s">
        <v>472</v>
      </c>
      <c r="D99" s="12" t="s">
        <v>466</v>
      </c>
      <c r="E99" s="12" t="s">
        <v>14</v>
      </c>
      <c r="F99" s="12" t="s">
        <v>15</v>
      </c>
      <c r="G99" s="12" t="s">
        <v>473</v>
      </c>
      <c r="H99" s="12" t="s">
        <v>810</v>
      </c>
      <c r="I99" s="12" t="s">
        <v>17</v>
      </c>
      <c r="J99" s="12" t="s">
        <v>17</v>
      </c>
      <c r="K99" s="12">
        <v>125</v>
      </c>
      <c r="L99" s="12">
        <v>1</v>
      </c>
      <c r="U99" s="12">
        <v>0</v>
      </c>
    </row>
    <row r="100" spans="1:24" x14ac:dyDescent="0.2">
      <c r="A100" s="12">
        <v>9043</v>
      </c>
      <c r="B100" s="12" t="s">
        <v>477</v>
      </c>
      <c r="C100" s="12" t="s">
        <v>478</v>
      </c>
      <c r="D100" s="12" t="s">
        <v>466</v>
      </c>
      <c r="E100" s="12" t="s">
        <v>14</v>
      </c>
      <c r="F100" s="12" t="s">
        <v>15</v>
      </c>
      <c r="G100" s="12" t="s">
        <v>25</v>
      </c>
      <c r="H100" s="12" t="s">
        <v>880</v>
      </c>
      <c r="I100" s="12" t="s">
        <v>17</v>
      </c>
      <c r="J100" s="12" t="s">
        <v>17</v>
      </c>
      <c r="K100" s="12">
        <v>651</v>
      </c>
      <c r="L100" s="12">
        <v>1</v>
      </c>
      <c r="M100" s="12">
        <v>0.48697916670000002</v>
      </c>
      <c r="N100" s="12">
        <v>374</v>
      </c>
      <c r="O100" s="12">
        <v>768</v>
      </c>
      <c r="P100" s="12">
        <v>0.19600000000000001</v>
      </c>
      <c r="Q100" s="12">
        <v>84.867996215820313</v>
      </c>
      <c r="R100" s="12">
        <v>433</v>
      </c>
      <c r="S100" s="12">
        <v>167</v>
      </c>
      <c r="T100" s="12">
        <v>513</v>
      </c>
      <c r="U100" s="12">
        <v>680</v>
      </c>
      <c r="V100" s="12">
        <v>18400</v>
      </c>
      <c r="W100" s="12">
        <v>17000</v>
      </c>
      <c r="X100" s="12">
        <v>0.28299999999999997</v>
      </c>
    </row>
    <row r="101" spans="1:24" x14ac:dyDescent="0.2">
      <c r="A101" s="12">
        <v>9032</v>
      </c>
      <c r="B101" s="12" t="s">
        <v>131</v>
      </c>
      <c r="C101" s="12" t="s">
        <v>132</v>
      </c>
      <c r="D101" s="12" t="s">
        <v>40</v>
      </c>
      <c r="E101" s="12" t="s">
        <v>14</v>
      </c>
      <c r="F101" s="12" t="s">
        <v>15</v>
      </c>
      <c r="G101" s="12" t="s">
        <v>33</v>
      </c>
      <c r="H101" s="12" t="s">
        <v>811</v>
      </c>
      <c r="I101" s="12" t="s">
        <v>17</v>
      </c>
      <c r="J101" s="12" t="s">
        <v>17</v>
      </c>
      <c r="K101" s="12">
        <v>681</v>
      </c>
      <c r="L101" s="12">
        <v>1</v>
      </c>
      <c r="M101" s="12">
        <v>0.5141509434</v>
      </c>
      <c r="N101" s="12">
        <v>327</v>
      </c>
      <c r="O101" s="12">
        <v>636</v>
      </c>
      <c r="P101" s="12">
        <v>0.16400000000000001</v>
      </c>
      <c r="Q101" s="12">
        <v>55.759998321533203</v>
      </c>
      <c r="R101" s="12">
        <v>340</v>
      </c>
      <c r="S101" s="12">
        <v>93</v>
      </c>
      <c r="T101" s="12">
        <v>379</v>
      </c>
      <c r="U101" s="12">
        <v>472</v>
      </c>
      <c r="V101" s="12">
        <v>25300</v>
      </c>
      <c r="W101" s="12">
        <v>24500</v>
      </c>
      <c r="X101" s="12">
        <v>0.48499999999999999</v>
      </c>
    </row>
    <row r="102" spans="1:24" x14ac:dyDescent="0.2">
      <c r="A102" s="12">
        <v>22506</v>
      </c>
      <c r="B102" s="12" t="s">
        <v>154</v>
      </c>
      <c r="C102" s="12" t="s">
        <v>418</v>
      </c>
      <c r="D102" s="12" t="s">
        <v>399</v>
      </c>
      <c r="E102" s="12" t="s">
        <v>14</v>
      </c>
      <c r="F102" s="12" t="s">
        <v>29</v>
      </c>
      <c r="G102" s="12" t="s">
        <v>887</v>
      </c>
      <c r="H102" s="12" t="s">
        <v>17</v>
      </c>
      <c r="I102" s="12" t="s">
        <v>17</v>
      </c>
      <c r="J102" s="12" t="s">
        <v>17</v>
      </c>
      <c r="K102" s="12">
        <v>365</v>
      </c>
      <c r="L102" s="12">
        <v>1</v>
      </c>
      <c r="M102" s="12">
        <v>0.3881970763</v>
      </c>
      <c r="N102" s="12">
        <v>717</v>
      </c>
      <c r="O102" s="12">
        <v>1847</v>
      </c>
      <c r="P102" s="12">
        <v>0.20699999999999999</v>
      </c>
      <c r="Q102" s="12">
        <v>473.20199584960938</v>
      </c>
      <c r="R102" s="12">
        <v>2286</v>
      </c>
      <c r="S102" s="12">
        <v>297</v>
      </c>
      <c r="T102" s="12">
        <v>1046</v>
      </c>
      <c r="U102" s="12">
        <v>1343</v>
      </c>
      <c r="V102" s="12">
        <v>20900</v>
      </c>
      <c r="W102" s="12">
        <v>18300</v>
      </c>
      <c r="X102" s="12">
        <v>0.32600000000000001</v>
      </c>
    </row>
    <row r="103" spans="1:24" x14ac:dyDescent="0.2">
      <c r="A103" s="12">
        <v>9079</v>
      </c>
      <c r="B103" s="12" t="s">
        <v>154</v>
      </c>
      <c r="C103" s="12" t="s">
        <v>539</v>
      </c>
      <c r="D103" s="12" t="s">
        <v>540</v>
      </c>
      <c r="E103" s="12" t="s">
        <v>41</v>
      </c>
      <c r="F103" s="12" t="s">
        <v>55</v>
      </c>
      <c r="G103" s="12" t="s">
        <v>887</v>
      </c>
      <c r="H103" s="12" t="s">
        <v>17</v>
      </c>
      <c r="I103" s="12" t="s">
        <v>17</v>
      </c>
      <c r="J103" s="12" t="s">
        <v>870</v>
      </c>
      <c r="K103" s="12">
        <v>1726</v>
      </c>
      <c r="L103" s="12">
        <v>1</v>
      </c>
      <c r="M103" s="12">
        <v>0.32912178959999999</v>
      </c>
      <c r="N103" s="12">
        <v>1589</v>
      </c>
      <c r="O103" s="12">
        <v>4828</v>
      </c>
      <c r="P103" s="12">
        <v>0.19400000000000001</v>
      </c>
      <c r="Q103" s="12">
        <v>455.89999389648438</v>
      </c>
      <c r="R103" s="12">
        <v>2350</v>
      </c>
      <c r="S103" s="12">
        <v>653</v>
      </c>
      <c r="T103" s="12">
        <v>2539</v>
      </c>
      <c r="U103" s="12">
        <v>3192</v>
      </c>
      <c r="V103" s="12">
        <v>22000</v>
      </c>
      <c r="W103" s="12">
        <v>20500</v>
      </c>
      <c r="X103" s="12">
        <v>0.40100000000000002</v>
      </c>
    </row>
    <row r="104" spans="1:24" x14ac:dyDescent="0.2">
      <c r="A104" s="12">
        <v>4503</v>
      </c>
      <c r="B104" s="12" t="s">
        <v>154</v>
      </c>
      <c r="C104" s="12" t="s">
        <v>155</v>
      </c>
      <c r="D104" s="12" t="s">
        <v>152</v>
      </c>
      <c r="E104" s="12" t="s">
        <v>14</v>
      </c>
      <c r="F104" s="12" t="s">
        <v>15</v>
      </c>
      <c r="G104" s="12" t="s">
        <v>33</v>
      </c>
      <c r="H104" s="12" t="s">
        <v>837</v>
      </c>
      <c r="I104" s="12" t="s">
        <v>17</v>
      </c>
      <c r="J104" s="12" t="s">
        <v>17</v>
      </c>
      <c r="K104" s="12">
        <v>1371</v>
      </c>
      <c r="L104" s="12">
        <v>2</v>
      </c>
      <c r="M104" s="12">
        <v>0.34135667400000003</v>
      </c>
      <c r="N104" s="12">
        <v>936</v>
      </c>
      <c r="O104" s="12">
        <v>2742</v>
      </c>
      <c r="P104" s="12">
        <v>0.185</v>
      </c>
      <c r="Q104" s="12">
        <v>290.82000732421875</v>
      </c>
      <c r="R104" s="12">
        <v>1572</v>
      </c>
      <c r="S104" s="12">
        <v>197</v>
      </c>
      <c r="T104" s="12">
        <v>677</v>
      </c>
      <c r="U104" s="12">
        <v>874</v>
      </c>
      <c r="V104" s="12">
        <v>22900</v>
      </c>
      <c r="W104" s="12">
        <v>19600</v>
      </c>
      <c r="X104" s="12">
        <v>0.4</v>
      </c>
    </row>
    <row r="105" spans="1:24" x14ac:dyDescent="0.2">
      <c r="A105" s="12">
        <v>4507</v>
      </c>
      <c r="B105" s="12" t="s">
        <v>154</v>
      </c>
      <c r="C105" s="12" t="s">
        <v>164</v>
      </c>
      <c r="D105" s="12" t="s">
        <v>152</v>
      </c>
      <c r="E105" s="12" t="s">
        <v>14</v>
      </c>
      <c r="F105" s="12" t="s">
        <v>15</v>
      </c>
      <c r="G105" s="12" t="s">
        <v>33</v>
      </c>
      <c r="H105" s="12" t="s">
        <v>835</v>
      </c>
      <c r="I105" s="12" t="s">
        <v>17</v>
      </c>
      <c r="J105" s="12" t="s">
        <v>17</v>
      </c>
      <c r="K105" s="12">
        <v>1026</v>
      </c>
      <c r="L105" s="12">
        <v>1</v>
      </c>
      <c r="M105" s="12">
        <v>0.32401770889999998</v>
      </c>
      <c r="N105" s="12">
        <v>1171</v>
      </c>
      <c r="O105" s="12">
        <v>3614</v>
      </c>
      <c r="P105" s="12">
        <v>0.17699999999999999</v>
      </c>
      <c r="Q105" s="12">
        <v>260.01300048828125</v>
      </c>
      <c r="R105" s="12">
        <v>1469</v>
      </c>
      <c r="S105" s="12">
        <v>531</v>
      </c>
      <c r="T105" s="12">
        <v>1920</v>
      </c>
      <c r="U105" s="12">
        <v>2451</v>
      </c>
      <c r="V105" s="12">
        <v>22300</v>
      </c>
      <c r="W105" s="12">
        <v>20200</v>
      </c>
      <c r="X105" s="12">
        <v>0.38800000000000001</v>
      </c>
    </row>
    <row r="106" spans="1:24" x14ac:dyDescent="0.2">
      <c r="A106" s="12">
        <v>26175</v>
      </c>
      <c r="B106" s="12" t="s">
        <v>154</v>
      </c>
      <c r="C106" s="12" t="s">
        <v>725</v>
      </c>
      <c r="D106" s="12" t="s">
        <v>695</v>
      </c>
      <c r="E106" s="12" t="s">
        <v>14</v>
      </c>
      <c r="F106" s="12" t="s">
        <v>15</v>
      </c>
      <c r="G106" s="12" t="s">
        <v>33</v>
      </c>
      <c r="H106" s="12" t="s">
        <v>835</v>
      </c>
      <c r="I106" s="12" t="s">
        <v>17</v>
      </c>
      <c r="J106" s="12" t="s">
        <v>17</v>
      </c>
      <c r="K106" s="12">
        <v>1549</v>
      </c>
      <c r="L106" s="12">
        <v>1</v>
      </c>
      <c r="M106" s="12">
        <v>0.58192771080000005</v>
      </c>
      <c r="N106" s="12">
        <v>966</v>
      </c>
      <c r="O106" s="12">
        <v>1660</v>
      </c>
      <c r="P106" s="12">
        <v>0.106</v>
      </c>
      <c r="Q106" s="12">
        <v>78.545997619628906</v>
      </c>
      <c r="R106" s="12">
        <v>741</v>
      </c>
      <c r="S106" s="12">
        <v>502</v>
      </c>
      <c r="T106" s="12">
        <v>1493</v>
      </c>
      <c r="U106" s="12">
        <v>1995</v>
      </c>
      <c r="V106" s="12">
        <v>22500</v>
      </c>
      <c r="W106" s="12">
        <v>19700</v>
      </c>
      <c r="X106" s="12">
        <v>0.39100000000000001</v>
      </c>
    </row>
    <row r="107" spans="1:24" x14ac:dyDescent="0.2">
      <c r="A107" s="12">
        <v>9267</v>
      </c>
      <c r="B107" s="12" t="s">
        <v>154</v>
      </c>
      <c r="C107" s="12" t="s">
        <v>697</v>
      </c>
      <c r="D107" s="12" t="s">
        <v>695</v>
      </c>
      <c r="E107" s="12" t="s">
        <v>14</v>
      </c>
      <c r="F107" s="12" t="s">
        <v>15</v>
      </c>
      <c r="G107" s="12" t="s">
        <v>33</v>
      </c>
      <c r="H107" s="12" t="s">
        <v>837</v>
      </c>
      <c r="I107" s="12" t="s">
        <v>17</v>
      </c>
      <c r="J107" s="12" t="s">
        <v>17</v>
      </c>
      <c r="K107" s="12">
        <v>1520</v>
      </c>
      <c r="M107" s="12">
        <v>0.2461280871</v>
      </c>
      <c r="N107" s="12">
        <v>588</v>
      </c>
      <c r="O107" s="12">
        <v>2389</v>
      </c>
      <c r="P107" s="12">
        <v>0.20399999999999999</v>
      </c>
      <c r="Q107" s="12">
        <v>213.38400268554688</v>
      </c>
      <c r="R107" s="12">
        <v>1046</v>
      </c>
      <c r="S107" s="12">
        <v>416</v>
      </c>
      <c r="T107" s="12">
        <v>1382</v>
      </c>
      <c r="U107" s="12">
        <v>1798</v>
      </c>
      <c r="V107" s="12">
        <v>18800</v>
      </c>
      <c r="W107" s="12">
        <v>16600</v>
      </c>
      <c r="X107" s="12">
        <v>0.28199999999999997</v>
      </c>
    </row>
    <row r="108" spans="1:24" x14ac:dyDescent="0.2">
      <c r="A108" s="12">
        <v>23001</v>
      </c>
      <c r="B108" s="12" t="s">
        <v>154</v>
      </c>
      <c r="C108" s="12" t="s">
        <v>727</v>
      </c>
      <c r="D108" s="12" t="s">
        <v>728</v>
      </c>
      <c r="E108" s="12" t="s">
        <v>14</v>
      </c>
      <c r="F108" s="12" t="s">
        <v>15</v>
      </c>
      <c r="G108" s="12" t="s">
        <v>33</v>
      </c>
      <c r="H108" s="12" t="s">
        <v>837</v>
      </c>
      <c r="I108" s="12" t="s">
        <v>17</v>
      </c>
      <c r="J108" s="12" t="s">
        <v>17</v>
      </c>
      <c r="K108" s="12">
        <v>2140</v>
      </c>
      <c r="L108" s="12">
        <v>1</v>
      </c>
      <c r="M108" s="12">
        <v>0.45148637489999999</v>
      </c>
      <c r="N108" s="12">
        <v>2187</v>
      </c>
      <c r="O108" s="12">
        <v>4844</v>
      </c>
      <c r="P108" s="12">
        <v>0.15</v>
      </c>
      <c r="Q108" s="12">
        <v>342.45001220703125</v>
      </c>
      <c r="R108" s="12">
        <v>2283</v>
      </c>
      <c r="S108" s="12">
        <v>593</v>
      </c>
      <c r="T108" s="12">
        <v>1907</v>
      </c>
      <c r="U108" s="12">
        <v>2500</v>
      </c>
      <c r="V108" s="12">
        <v>21500</v>
      </c>
      <c r="W108" s="12">
        <v>21000</v>
      </c>
      <c r="X108" s="12">
        <v>0.42</v>
      </c>
    </row>
    <row r="109" spans="1:24" x14ac:dyDescent="0.2">
      <c r="A109" s="12">
        <v>22375</v>
      </c>
      <c r="B109" s="12" t="s">
        <v>154</v>
      </c>
      <c r="C109" s="12" t="s">
        <v>459</v>
      </c>
      <c r="D109" s="12" t="s">
        <v>460</v>
      </c>
      <c r="E109" s="12" t="s">
        <v>14</v>
      </c>
      <c r="F109" s="12" t="s">
        <v>15</v>
      </c>
      <c r="G109" s="12" t="s">
        <v>33</v>
      </c>
      <c r="H109" s="12" t="s">
        <v>837</v>
      </c>
      <c r="I109" s="12" t="s">
        <v>17</v>
      </c>
      <c r="J109" s="12" t="s">
        <v>17</v>
      </c>
      <c r="K109" s="12">
        <v>1092</v>
      </c>
      <c r="L109" s="12">
        <v>1</v>
      </c>
      <c r="M109" s="12">
        <v>0.31034482759999998</v>
      </c>
      <c r="N109" s="12">
        <v>513</v>
      </c>
      <c r="O109" s="12">
        <v>1653</v>
      </c>
      <c r="P109" s="12">
        <v>0.218</v>
      </c>
      <c r="Q109" s="12">
        <v>192.92999267578125</v>
      </c>
      <c r="R109" s="12">
        <v>885</v>
      </c>
      <c r="S109" s="12">
        <v>133</v>
      </c>
      <c r="T109" s="12">
        <v>439</v>
      </c>
      <c r="U109" s="12">
        <v>572</v>
      </c>
      <c r="V109" s="12">
        <v>22900</v>
      </c>
      <c r="W109" s="12">
        <v>21900</v>
      </c>
      <c r="X109" s="12">
        <v>0.42399999999999999</v>
      </c>
    </row>
    <row r="110" spans="1:24" x14ac:dyDescent="0.2">
      <c r="A110" s="12">
        <v>1499</v>
      </c>
      <c r="B110" s="12" t="s">
        <v>260</v>
      </c>
      <c r="C110" s="12" t="s">
        <v>261</v>
      </c>
      <c r="D110" s="12" t="s">
        <v>185</v>
      </c>
      <c r="E110" s="12" t="s">
        <v>14</v>
      </c>
      <c r="F110" s="12" t="s">
        <v>15</v>
      </c>
      <c r="G110" s="12" t="s">
        <v>33</v>
      </c>
      <c r="H110" s="12" t="s">
        <v>835</v>
      </c>
      <c r="I110" s="12" t="s">
        <v>17</v>
      </c>
      <c r="J110" s="12" t="s">
        <v>17</v>
      </c>
      <c r="K110" s="12">
        <v>42280</v>
      </c>
      <c r="L110" s="12">
        <v>7</v>
      </c>
      <c r="M110" s="12">
        <v>0.21701511070000001</v>
      </c>
      <c r="N110" s="12">
        <v>5242</v>
      </c>
      <c r="O110" s="12">
        <v>24155</v>
      </c>
      <c r="P110" s="12">
        <v>0.21199999999999999</v>
      </c>
      <c r="Q110" s="12">
        <v>6512.64013671875</v>
      </c>
      <c r="R110" s="12">
        <v>30720</v>
      </c>
      <c r="S110" s="12">
        <v>1418</v>
      </c>
      <c r="T110" s="12">
        <v>4643</v>
      </c>
      <c r="U110" s="12">
        <v>6061</v>
      </c>
      <c r="V110" s="12">
        <v>21400</v>
      </c>
      <c r="W110" s="12">
        <v>18400</v>
      </c>
      <c r="X110" s="12">
        <v>0.34</v>
      </c>
    </row>
    <row r="111" spans="1:24" x14ac:dyDescent="0.2">
      <c r="A111" s="12">
        <v>42350</v>
      </c>
      <c r="B111" s="12" t="s">
        <v>506</v>
      </c>
      <c r="C111" s="12" t="s">
        <v>503</v>
      </c>
      <c r="D111" s="12" t="s">
        <v>504</v>
      </c>
      <c r="E111" s="12" t="s">
        <v>14</v>
      </c>
      <c r="F111" s="12" t="s">
        <v>15</v>
      </c>
      <c r="G111" s="12" t="s">
        <v>25</v>
      </c>
      <c r="H111" s="12" t="s">
        <v>824</v>
      </c>
      <c r="I111" s="12" t="s">
        <v>17</v>
      </c>
      <c r="J111" s="12" t="s">
        <v>17</v>
      </c>
      <c r="U111" s="12">
        <v>0</v>
      </c>
    </row>
    <row r="112" spans="1:24" x14ac:dyDescent="0.2">
      <c r="A112" s="12">
        <v>23058</v>
      </c>
      <c r="B112" s="12" t="s">
        <v>228</v>
      </c>
      <c r="C112" s="12" t="s">
        <v>226</v>
      </c>
      <c r="D112" s="12" t="s">
        <v>185</v>
      </c>
      <c r="E112" s="12" t="s">
        <v>14</v>
      </c>
      <c r="F112" s="12" t="s">
        <v>15</v>
      </c>
      <c r="G112" s="12" t="s">
        <v>229</v>
      </c>
      <c r="H112" s="12" t="s">
        <v>810</v>
      </c>
      <c r="I112" s="12" t="s">
        <v>17</v>
      </c>
      <c r="J112" s="12" t="s">
        <v>17</v>
      </c>
      <c r="K112" s="12">
        <v>8646</v>
      </c>
      <c r="L112" s="12">
        <v>1</v>
      </c>
      <c r="M112" s="12">
        <v>0.32742302620000002</v>
      </c>
      <c r="N112" s="12">
        <v>2733</v>
      </c>
      <c r="O112" s="12">
        <v>8347</v>
      </c>
      <c r="P112" s="12">
        <v>0.21299999999999999</v>
      </c>
      <c r="Q112" s="12">
        <v>1052.64599609375</v>
      </c>
      <c r="R112" s="12">
        <v>4942</v>
      </c>
      <c r="S112" s="12">
        <v>1064</v>
      </c>
      <c r="T112" s="12">
        <v>4325</v>
      </c>
      <c r="U112" s="12">
        <v>5389</v>
      </c>
      <c r="V112" s="12">
        <v>20200</v>
      </c>
      <c r="W112" s="12">
        <v>18600</v>
      </c>
      <c r="X112" s="12">
        <v>0.34</v>
      </c>
    </row>
    <row r="113" spans="1:24" x14ac:dyDescent="0.2">
      <c r="A113" s="12">
        <v>22187</v>
      </c>
      <c r="B113" s="12" t="s">
        <v>245</v>
      </c>
      <c r="C113" s="12" t="s">
        <v>246</v>
      </c>
      <c r="D113" s="12" t="s">
        <v>185</v>
      </c>
      <c r="E113" s="12" t="s">
        <v>14</v>
      </c>
      <c r="F113" s="12" t="s">
        <v>15</v>
      </c>
      <c r="G113" s="12" t="s">
        <v>22</v>
      </c>
      <c r="H113" s="12" t="s">
        <v>812</v>
      </c>
      <c r="I113" s="12" t="s">
        <v>17</v>
      </c>
      <c r="J113" s="12" t="s">
        <v>17</v>
      </c>
      <c r="K113" s="12">
        <v>6658</v>
      </c>
      <c r="L113" s="12">
        <v>1</v>
      </c>
      <c r="M113" s="12">
        <v>0.3917033774</v>
      </c>
      <c r="N113" s="12">
        <v>1067</v>
      </c>
      <c r="O113" s="12">
        <v>2724</v>
      </c>
      <c r="P113" s="12">
        <v>0.14199999999999999</v>
      </c>
      <c r="Q113" s="12">
        <v>223.36599731445313</v>
      </c>
      <c r="R113" s="12">
        <v>1573</v>
      </c>
      <c r="S113" s="12">
        <v>220</v>
      </c>
      <c r="T113" s="12">
        <v>971</v>
      </c>
      <c r="U113" s="12">
        <v>1191</v>
      </c>
      <c r="V113" s="12">
        <v>22600</v>
      </c>
      <c r="W113" s="12">
        <v>20800</v>
      </c>
      <c r="X113" s="12">
        <v>0.377</v>
      </c>
    </row>
    <row r="114" spans="1:24" x14ac:dyDescent="0.2">
      <c r="A114" s="12">
        <v>4924</v>
      </c>
      <c r="B114" s="12" t="s">
        <v>634</v>
      </c>
      <c r="C114" s="12" t="s">
        <v>635</v>
      </c>
      <c r="D114" s="12" t="s">
        <v>636</v>
      </c>
      <c r="E114" s="12" t="s">
        <v>14</v>
      </c>
      <c r="F114" s="12" t="s">
        <v>15</v>
      </c>
      <c r="G114" s="12" t="s">
        <v>33</v>
      </c>
      <c r="H114" s="12" t="s">
        <v>833</v>
      </c>
      <c r="I114" s="12" t="s">
        <v>17</v>
      </c>
      <c r="J114" s="12" t="s">
        <v>17</v>
      </c>
      <c r="K114" s="12">
        <v>182</v>
      </c>
      <c r="L114" s="12">
        <v>1</v>
      </c>
      <c r="M114" s="12">
        <v>0.29192546580000001</v>
      </c>
      <c r="N114" s="12">
        <v>47</v>
      </c>
      <c r="O114" s="12">
        <v>161</v>
      </c>
      <c r="P114" s="12">
        <v>0.252</v>
      </c>
      <c r="Q114" s="12">
        <v>24.947999954223633</v>
      </c>
      <c r="R114" s="12">
        <v>99</v>
      </c>
      <c r="T114" s="12">
        <v>82</v>
      </c>
      <c r="U114" s="12">
        <v>82</v>
      </c>
      <c r="V114" s="12">
        <v>21500</v>
      </c>
      <c r="W114" s="12">
        <v>21000</v>
      </c>
      <c r="X114" s="12">
        <v>0.29299999999999998</v>
      </c>
    </row>
    <row r="115" spans="1:24" x14ac:dyDescent="0.2">
      <c r="A115" s="12">
        <v>23427</v>
      </c>
      <c r="B115" s="12" t="s">
        <v>242</v>
      </c>
      <c r="C115" s="12" t="s">
        <v>714</v>
      </c>
      <c r="D115" s="12" t="s">
        <v>695</v>
      </c>
      <c r="E115" s="12" t="s">
        <v>14</v>
      </c>
      <c r="F115" s="12" t="s">
        <v>15</v>
      </c>
      <c r="G115" s="12" t="s">
        <v>33</v>
      </c>
      <c r="H115" s="12" t="s">
        <v>805</v>
      </c>
      <c r="I115" s="12" t="s">
        <v>17</v>
      </c>
      <c r="J115" s="12" t="s">
        <v>17</v>
      </c>
      <c r="K115" s="12">
        <v>1702</v>
      </c>
      <c r="L115" s="12">
        <v>3</v>
      </c>
      <c r="M115" s="12">
        <v>0.39642567020000002</v>
      </c>
      <c r="N115" s="12">
        <v>488</v>
      </c>
      <c r="O115" s="12">
        <v>1231</v>
      </c>
      <c r="P115" s="12">
        <v>0.113</v>
      </c>
      <c r="Q115" s="12">
        <v>117.85900115966797</v>
      </c>
      <c r="R115" s="12">
        <v>1043</v>
      </c>
      <c r="S115" s="12">
        <v>88</v>
      </c>
      <c r="T115" s="12">
        <v>466</v>
      </c>
      <c r="U115" s="12">
        <v>554</v>
      </c>
      <c r="V115" s="12">
        <v>23000</v>
      </c>
      <c r="W115" s="12">
        <v>21200</v>
      </c>
      <c r="X115" s="12">
        <v>0.42499999999999999</v>
      </c>
    </row>
    <row r="116" spans="1:24" x14ac:dyDescent="0.2">
      <c r="A116" s="12">
        <v>34343</v>
      </c>
      <c r="B116" s="12" t="s">
        <v>242</v>
      </c>
      <c r="C116" s="12" t="s">
        <v>243</v>
      </c>
      <c r="D116" s="12" t="s">
        <v>185</v>
      </c>
      <c r="E116" s="12" t="s">
        <v>14</v>
      </c>
      <c r="F116" s="12" t="s">
        <v>15</v>
      </c>
      <c r="G116" s="12" t="s">
        <v>33</v>
      </c>
      <c r="H116" s="12" t="s">
        <v>805</v>
      </c>
      <c r="I116" s="12" t="s">
        <v>17</v>
      </c>
      <c r="J116" s="12" t="s">
        <v>17</v>
      </c>
      <c r="K116" s="12">
        <v>512</v>
      </c>
      <c r="L116" s="12">
        <v>1</v>
      </c>
      <c r="M116" s="12">
        <v>0.40366972480000002</v>
      </c>
      <c r="N116" s="12">
        <v>528</v>
      </c>
      <c r="O116" s="12">
        <v>1308</v>
      </c>
      <c r="P116" s="12">
        <v>0.156</v>
      </c>
      <c r="Q116" s="12">
        <v>109.98000335693359</v>
      </c>
      <c r="R116" s="12">
        <v>705</v>
      </c>
      <c r="S116" s="12">
        <v>141</v>
      </c>
      <c r="T116" s="12">
        <v>503</v>
      </c>
      <c r="U116" s="12">
        <v>644</v>
      </c>
      <c r="V116" s="12">
        <v>21800</v>
      </c>
      <c r="W116" s="12">
        <v>20300</v>
      </c>
      <c r="X116" s="12">
        <v>0.40200000000000002</v>
      </c>
    </row>
    <row r="117" spans="1:24" x14ac:dyDescent="0.2">
      <c r="A117" s="12">
        <v>30108</v>
      </c>
      <c r="B117" s="12" t="s">
        <v>555</v>
      </c>
      <c r="C117" s="12" t="s">
        <v>556</v>
      </c>
      <c r="D117" s="12" t="s">
        <v>550</v>
      </c>
      <c r="E117" s="12" t="s">
        <v>14</v>
      </c>
      <c r="F117" s="12" t="s">
        <v>15</v>
      </c>
      <c r="G117" s="12" t="s">
        <v>33</v>
      </c>
      <c r="H117" s="12" t="s">
        <v>805</v>
      </c>
      <c r="I117" s="12" t="s">
        <v>17</v>
      </c>
      <c r="J117" s="12" t="s">
        <v>17</v>
      </c>
      <c r="K117" s="12">
        <v>2617</v>
      </c>
      <c r="L117" s="12">
        <v>3</v>
      </c>
      <c r="M117" s="12">
        <v>0.37020369489999999</v>
      </c>
      <c r="N117" s="12">
        <v>1563</v>
      </c>
      <c r="O117" s="12">
        <v>4222</v>
      </c>
      <c r="P117" s="12">
        <v>0.128</v>
      </c>
      <c r="Q117" s="12">
        <v>313.21600341796875</v>
      </c>
      <c r="R117" s="12">
        <v>2447</v>
      </c>
      <c r="S117" s="12">
        <v>261</v>
      </c>
      <c r="T117" s="12">
        <v>1386</v>
      </c>
      <c r="U117" s="12">
        <v>1647</v>
      </c>
      <c r="V117" s="12">
        <v>24100</v>
      </c>
      <c r="W117" s="12">
        <v>21900</v>
      </c>
      <c r="X117" s="12">
        <v>0.42299999999999999</v>
      </c>
    </row>
    <row r="118" spans="1:24" x14ac:dyDescent="0.2">
      <c r="A118" s="12">
        <v>30079</v>
      </c>
      <c r="B118" s="12" t="s">
        <v>515</v>
      </c>
      <c r="C118" s="12" t="s">
        <v>516</v>
      </c>
      <c r="D118" s="12" t="s">
        <v>504</v>
      </c>
      <c r="E118" s="12" t="s">
        <v>14</v>
      </c>
      <c r="F118" s="12" t="s">
        <v>15</v>
      </c>
      <c r="G118" s="12" t="s">
        <v>16</v>
      </c>
      <c r="H118" s="12" t="s">
        <v>824</v>
      </c>
      <c r="I118" s="12" t="s">
        <v>17</v>
      </c>
      <c r="J118" s="12" t="s">
        <v>17</v>
      </c>
      <c r="K118" s="12">
        <v>158</v>
      </c>
      <c r="L118" s="12">
        <v>1</v>
      </c>
      <c r="M118" s="12">
        <v>0.22335025380000001</v>
      </c>
      <c r="N118" s="12">
        <v>44</v>
      </c>
      <c r="O118" s="12">
        <v>197</v>
      </c>
      <c r="P118" s="12">
        <v>0.23100000000000001</v>
      </c>
      <c r="Q118" s="12">
        <v>21.944999694824219</v>
      </c>
      <c r="R118" s="12">
        <v>95</v>
      </c>
      <c r="S118" s="12">
        <v>51</v>
      </c>
      <c r="T118" s="12">
        <v>78</v>
      </c>
      <c r="U118" s="12">
        <v>129</v>
      </c>
      <c r="V118" s="12">
        <v>15300</v>
      </c>
      <c r="W118" s="12">
        <v>15100</v>
      </c>
      <c r="X118" s="12">
        <v>0.14099999999999999</v>
      </c>
    </row>
    <row r="119" spans="1:24" x14ac:dyDescent="0.2">
      <c r="A119" s="12">
        <v>4560</v>
      </c>
      <c r="B119" s="12" t="s">
        <v>295</v>
      </c>
      <c r="C119" s="12" t="s">
        <v>296</v>
      </c>
      <c r="D119" s="12" t="s">
        <v>276</v>
      </c>
      <c r="E119" s="12" t="s">
        <v>14</v>
      </c>
      <c r="F119" s="12" t="s">
        <v>15</v>
      </c>
      <c r="G119" s="12" t="s">
        <v>229</v>
      </c>
      <c r="H119" s="12" t="s">
        <v>825</v>
      </c>
      <c r="I119" s="12" t="s">
        <v>17</v>
      </c>
      <c r="J119" s="12" t="s">
        <v>17</v>
      </c>
      <c r="K119" s="12">
        <v>54</v>
      </c>
      <c r="L119" s="12">
        <v>1</v>
      </c>
      <c r="M119" s="12">
        <v>0.375</v>
      </c>
      <c r="N119" s="12">
        <v>24</v>
      </c>
      <c r="O119" s="12">
        <v>64</v>
      </c>
      <c r="P119" s="12">
        <v>0.108</v>
      </c>
      <c r="Q119" s="12">
        <v>3.9960000514984131</v>
      </c>
      <c r="R119" s="12">
        <v>37</v>
      </c>
      <c r="U119" s="12">
        <v>0</v>
      </c>
    </row>
    <row r="120" spans="1:24" x14ac:dyDescent="0.2">
      <c r="A120" s="12">
        <v>41400</v>
      </c>
      <c r="B120" s="12" t="s">
        <v>693</v>
      </c>
      <c r="C120" s="12" t="s">
        <v>694</v>
      </c>
      <c r="D120" s="12" t="s">
        <v>695</v>
      </c>
      <c r="E120" s="12" t="s">
        <v>14</v>
      </c>
      <c r="F120" s="12" t="s">
        <v>15</v>
      </c>
      <c r="G120" s="12" t="s">
        <v>887</v>
      </c>
      <c r="H120" s="12" t="s">
        <v>17</v>
      </c>
      <c r="I120" s="12" t="s">
        <v>17</v>
      </c>
      <c r="J120" s="12" t="s">
        <v>17</v>
      </c>
      <c r="K120" s="12">
        <v>536</v>
      </c>
      <c r="L120" s="12">
        <v>1</v>
      </c>
      <c r="M120" s="12">
        <v>0.67200000000000004</v>
      </c>
      <c r="N120" s="12">
        <v>84</v>
      </c>
      <c r="O120" s="12">
        <v>125</v>
      </c>
      <c r="P120" s="12">
        <v>7.9000000000000001E-2</v>
      </c>
      <c r="Q120" s="12">
        <v>4.9770002365112305</v>
      </c>
      <c r="R120" s="12">
        <v>63</v>
      </c>
      <c r="U120" s="12">
        <v>0</v>
      </c>
    </row>
    <row r="121" spans="1:24" x14ac:dyDescent="0.2">
      <c r="A121" s="12">
        <v>4642</v>
      </c>
      <c r="B121" s="12" t="s">
        <v>394</v>
      </c>
      <c r="C121" s="12" t="s">
        <v>395</v>
      </c>
      <c r="D121" s="12" t="s">
        <v>378</v>
      </c>
      <c r="E121" s="12" t="s">
        <v>41</v>
      </c>
      <c r="F121" s="12" t="s">
        <v>42</v>
      </c>
      <c r="G121" s="12" t="s">
        <v>887</v>
      </c>
      <c r="H121" s="12" t="s">
        <v>17</v>
      </c>
      <c r="I121" s="12" t="s">
        <v>17</v>
      </c>
      <c r="J121" s="12" t="s">
        <v>822</v>
      </c>
      <c r="K121" s="12">
        <v>3574</v>
      </c>
      <c r="L121" s="12">
        <v>8</v>
      </c>
      <c r="M121" s="12">
        <v>0.50667620410000003</v>
      </c>
      <c r="N121" s="12">
        <v>2125</v>
      </c>
      <c r="O121" s="12">
        <v>4194</v>
      </c>
      <c r="P121" s="12">
        <v>0.22800000000000001</v>
      </c>
      <c r="Q121" s="12">
        <v>592.11602783203125</v>
      </c>
      <c r="R121" s="12">
        <v>2597</v>
      </c>
      <c r="S121" s="12">
        <v>81</v>
      </c>
      <c r="T121" s="12">
        <v>573</v>
      </c>
      <c r="U121" s="12">
        <v>654</v>
      </c>
      <c r="V121" s="12">
        <v>27000</v>
      </c>
      <c r="W121" s="12">
        <v>26100</v>
      </c>
      <c r="X121" s="12">
        <v>0.53600000000000003</v>
      </c>
    </row>
    <row r="122" spans="1:24" x14ac:dyDescent="0.2">
      <c r="A122" s="12">
        <v>41501</v>
      </c>
      <c r="B122" s="12" t="s">
        <v>95</v>
      </c>
      <c r="C122" s="12" t="s">
        <v>96</v>
      </c>
      <c r="D122" s="12" t="s">
        <v>40</v>
      </c>
      <c r="E122" s="12" t="s">
        <v>14</v>
      </c>
      <c r="F122" s="12" t="s">
        <v>15</v>
      </c>
      <c r="G122" s="12" t="s">
        <v>16</v>
      </c>
      <c r="H122" s="12" t="s">
        <v>802</v>
      </c>
      <c r="I122" s="12" t="s">
        <v>17</v>
      </c>
      <c r="J122" s="12" t="s">
        <v>17</v>
      </c>
      <c r="K122" s="12">
        <v>64</v>
      </c>
      <c r="L122" s="12">
        <v>1</v>
      </c>
      <c r="O122" s="12">
        <v>11</v>
      </c>
      <c r="P122" s="12">
        <v>0</v>
      </c>
      <c r="Q122" s="12">
        <v>0</v>
      </c>
      <c r="R122" s="12">
        <v>11</v>
      </c>
      <c r="U122" s="12">
        <v>0</v>
      </c>
    </row>
    <row r="123" spans="1:24" x14ac:dyDescent="0.2">
      <c r="A123" s="12">
        <v>25830</v>
      </c>
      <c r="B123" s="12" t="s">
        <v>268</v>
      </c>
      <c r="C123" s="12" t="s">
        <v>269</v>
      </c>
      <c r="D123" s="12" t="s">
        <v>266</v>
      </c>
      <c r="E123" s="12" t="s">
        <v>14</v>
      </c>
      <c r="F123" s="12" t="s">
        <v>15</v>
      </c>
      <c r="G123" s="12" t="s">
        <v>33</v>
      </c>
      <c r="H123" s="12" t="s">
        <v>841</v>
      </c>
      <c r="I123" s="12" t="s">
        <v>17</v>
      </c>
      <c r="J123" s="12" t="s">
        <v>17</v>
      </c>
      <c r="K123" s="12">
        <v>640</v>
      </c>
      <c r="L123" s="12">
        <v>1</v>
      </c>
      <c r="M123" s="12">
        <v>0.46191247969999999</v>
      </c>
      <c r="N123" s="12">
        <v>285</v>
      </c>
      <c r="O123" s="12">
        <v>617</v>
      </c>
      <c r="P123" s="12">
        <v>0.111</v>
      </c>
      <c r="Q123" s="12">
        <v>42.957000732421875</v>
      </c>
      <c r="R123" s="12">
        <v>387</v>
      </c>
      <c r="S123" s="12">
        <v>54</v>
      </c>
      <c r="T123" s="12">
        <v>263</v>
      </c>
      <c r="U123" s="12">
        <v>317</v>
      </c>
      <c r="V123" s="12">
        <v>23000</v>
      </c>
      <c r="W123" s="12">
        <v>21100</v>
      </c>
      <c r="X123" s="12">
        <v>0.42599999999999999</v>
      </c>
    </row>
    <row r="124" spans="1:24" x14ac:dyDescent="0.2">
      <c r="A124" s="12">
        <v>21040</v>
      </c>
      <c r="B124" s="12" t="s">
        <v>434</v>
      </c>
      <c r="C124" s="12" t="s">
        <v>435</v>
      </c>
      <c r="D124" s="12" t="s">
        <v>436</v>
      </c>
      <c r="E124" s="12" t="s">
        <v>14</v>
      </c>
      <c r="F124" s="12" t="s">
        <v>15</v>
      </c>
      <c r="G124" s="12" t="s">
        <v>16</v>
      </c>
      <c r="H124" s="12" t="s">
        <v>861</v>
      </c>
      <c r="I124" s="12" t="s">
        <v>17</v>
      </c>
      <c r="J124" s="12" t="s">
        <v>17</v>
      </c>
      <c r="K124" s="12">
        <v>3107</v>
      </c>
      <c r="L124" s="12">
        <v>4</v>
      </c>
      <c r="M124" s="12">
        <v>0.42802118439999998</v>
      </c>
      <c r="N124" s="12">
        <v>889</v>
      </c>
      <c r="O124" s="12">
        <v>2077</v>
      </c>
      <c r="P124" s="12">
        <v>0.19</v>
      </c>
      <c r="Q124" s="12">
        <v>223.05999755859375</v>
      </c>
      <c r="R124" s="12">
        <v>1174</v>
      </c>
      <c r="S124" s="12">
        <v>238</v>
      </c>
      <c r="T124" s="12">
        <v>873</v>
      </c>
      <c r="U124" s="12">
        <v>1111</v>
      </c>
      <c r="V124" s="12">
        <v>21000</v>
      </c>
      <c r="W124" s="12">
        <v>19400</v>
      </c>
      <c r="X124" s="12">
        <v>0.36199999999999999</v>
      </c>
    </row>
    <row r="125" spans="1:24" x14ac:dyDescent="0.2">
      <c r="A125" s="12">
        <v>21584</v>
      </c>
      <c r="B125" s="12" t="s">
        <v>310</v>
      </c>
      <c r="C125" s="12" t="s">
        <v>311</v>
      </c>
      <c r="D125" s="12" t="s">
        <v>306</v>
      </c>
      <c r="E125" s="12" t="s">
        <v>14</v>
      </c>
      <c r="F125" s="12" t="s">
        <v>15</v>
      </c>
      <c r="G125" s="12" t="s">
        <v>25</v>
      </c>
      <c r="H125" s="12" t="s">
        <v>807</v>
      </c>
      <c r="I125" s="12" t="s">
        <v>17</v>
      </c>
      <c r="J125" s="12" t="s">
        <v>17</v>
      </c>
      <c r="K125" s="12">
        <v>7466</v>
      </c>
      <c r="L125" s="12">
        <v>12</v>
      </c>
      <c r="M125" s="12">
        <v>0.42458705660000001</v>
      </c>
      <c r="N125" s="12">
        <v>3136</v>
      </c>
      <c r="O125" s="12">
        <v>7386</v>
      </c>
      <c r="P125" s="12">
        <v>0.17100000000000001</v>
      </c>
      <c r="Q125" s="12">
        <v>837.21600341796875</v>
      </c>
      <c r="R125" s="12">
        <v>4896</v>
      </c>
      <c r="S125" s="12">
        <v>745</v>
      </c>
      <c r="T125" s="12">
        <v>3537</v>
      </c>
      <c r="U125" s="12">
        <v>4282</v>
      </c>
      <c r="V125" s="12">
        <v>22900</v>
      </c>
      <c r="W125" s="12">
        <v>21400</v>
      </c>
      <c r="X125" s="12">
        <v>0.40400000000000003</v>
      </c>
    </row>
    <row r="126" spans="1:24" x14ac:dyDescent="0.2">
      <c r="A126" s="12">
        <v>10279</v>
      </c>
      <c r="B126" s="12" t="s">
        <v>415</v>
      </c>
      <c r="C126" s="12" t="s">
        <v>416</v>
      </c>
      <c r="D126" s="12" t="s">
        <v>399</v>
      </c>
      <c r="E126" s="12" t="s">
        <v>14</v>
      </c>
      <c r="F126" s="12" t="s">
        <v>15</v>
      </c>
      <c r="G126" s="12" t="s">
        <v>33</v>
      </c>
      <c r="H126" s="12" t="s">
        <v>812</v>
      </c>
      <c r="I126" s="12" t="s">
        <v>17</v>
      </c>
      <c r="J126" s="12" t="s">
        <v>17</v>
      </c>
      <c r="K126" s="12">
        <v>637</v>
      </c>
      <c r="L126" s="12">
        <v>1</v>
      </c>
      <c r="M126" s="12">
        <v>0.76714513559999997</v>
      </c>
      <c r="N126" s="12">
        <v>481</v>
      </c>
      <c r="O126" s="12">
        <v>627</v>
      </c>
      <c r="P126" s="12">
        <v>7.2999999999999995E-2</v>
      </c>
      <c r="Q126" s="12">
        <v>25.695999145507813</v>
      </c>
      <c r="R126" s="12">
        <v>352</v>
      </c>
      <c r="S126" s="12">
        <v>37</v>
      </c>
      <c r="T126" s="12">
        <v>330</v>
      </c>
      <c r="U126" s="12">
        <v>367</v>
      </c>
      <c r="V126" s="12">
        <v>27200</v>
      </c>
      <c r="W126" s="12">
        <v>26900</v>
      </c>
      <c r="X126" s="12">
        <v>0.54200000000000004</v>
      </c>
    </row>
    <row r="127" spans="1:24" x14ac:dyDescent="0.2">
      <c r="A127" s="12">
        <v>40743</v>
      </c>
      <c r="B127" s="12" t="s">
        <v>532</v>
      </c>
      <c r="C127" s="12" t="s">
        <v>533</v>
      </c>
      <c r="D127" s="12" t="s">
        <v>504</v>
      </c>
      <c r="E127" s="12" t="s">
        <v>14</v>
      </c>
      <c r="F127" s="12" t="s">
        <v>15</v>
      </c>
      <c r="G127" s="12" t="s">
        <v>25</v>
      </c>
      <c r="H127" s="12" t="s">
        <v>879</v>
      </c>
      <c r="I127" s="12" t="s">
        <v>17</v>
      </c>
      <c r="J127" s="12" t="s">
        <v>17</v>
      </c>
      <c r="K127" s="12">
        <v>2926</v>
      </c>
      <c r="L127" s="12">
        <v>1</v>
      </c>
      <c r="M127" s="12">
        <v>0.70712909440000005</v>
      </c>
      <c r="N127" s="12">
        <v>734</v>
      </c>
      <c r="O127" s="12">
        <v>1038</v>
      </c>
      <c r="P127" s="12">
        <v>0.11799999999999999</v>
      </c>
      <c r="Q127" s="12">
        <v>79.650001525878906</v>
      </c>
      <c r="R127" s="12">
        <v>675</v>
      </c>
      <c r="U127" s="12">
        <v>0</v>
      </c>
    </row>
    <row r="128" spans="1:24" x14ac:dyDescent="0.2">
      <c r="A128" s="12">
        <v>42517</v>
      </c>
      <c r="B128" s="12" t="s">
        <v>253</v>
      </c>
      <c r="C128" s="12" t="s">
        <v>254</v>
      </c>
      <c r="D128" s="12" t="s">
        <v>185</v>
      </c>
      <c r="E128" s="12" t="s">
        <v>14</v>
      </c>
      <c r="F128" s="12" t="s">
        <v>15</v>
      </c>
      <c r="G128" s="12" t="s">
        <v>25</v>
      </c>
      <c r="H128" s="12" t="s">
        <v>880</v>
      </c>
      <c r="I128" s="12" t="s">
        <v>17</v>
      </c>
      <c r="J128" s="12" t="s">
        <v>17</v>
      </c>
      <c r="U128" s="12">
        <v>0</v>
      </c>
    </row>
    <row r="129" spans="1:24" x14ac:dyDescent="0.2">
      <c r="A129" s="12">
        <v>23406</v>
      </c>
      <c r="B129" s="12" t="s">
        <v>625</v>
      </c>
      <c r="C129" s="12" t="s">
        <v>626</v>
      </c>
      <c r="D129" s="12" t="s">
        <v>604</v>
      </c>
      <c r="E129" s="12" t="s">
        <v>14</v>
      </c>
      <c r="F129" s="12" t="s">
        <v>15</v>
      </c>
      <c r="G129" s="12" t="s">
        <v>33</v>
      </c>
      <c r="H129" s="12" t="s">
        <v>831</v>
      </c>
      <c r="I129" s="12" t="s">
        <v>17</v>
      </c>
      <c r="J129" s="12" t="s">
        <v>17</v>
      </c>
      <c r="L129" s="12">
        <v>1</v>
      </c>
      <c r="S129" s="12">
        <v>198</v>
      </c>
      <c r="T129" s="12">
        <v>336</v>
      </c>
      <c r="U129" s="12">
        <v>534</v>
      </c>
      <c r="V129" s="12">
        <v>15200</v>
      </c>
      <c r="W129" s="12">
        <v>14100</v>
      </c>
      <c r="X129" s="12">
        <v>0.13100000000000001</v>
      </c>
    </row>
    <row r="130" spans="1:24" x14ac:dyDescent="0.2">
      <c r="A130" s="12">
        <v>22060</v>
      </c>
      <c r="B130" s="12" t="s">
        <v>486</v>
      </c>
      <c r="C130" s="12" t="s">
        <v>487</v>
      </c>
      <c r="D130" s="12" t="s">
        <v>466</v>
      </c>
      <c r="E130" s="12" t="s">
        <v>14</v>
      </c>
      <c r="F130" s="12" t="s">
        <v>15</v>
      </c>
      <c r="G130" s="12" t="s">
        <v>473</v>
      </c>
      <c r="H130" s="12" t="s">
        <v>809</v>
      </c>
      <c r="I130" s="12" t="s">
        <v>17</v>
      </c>
      <c r="J130" s="12" t="s">
        <v>17</v>
      </c>
      <c r="K130" s="12">
        <v>1691</v>
      </c>
      <c r="L130" s="12">
        <v>1</v>
      </c>
      <c r="M130" s="12">
        <v>0.6313131313</v>
      </c>
      <c r="N130" s="12">
        <v>500</v>
      </c>
      <c r="O130" s="12">
        <v>792</v>
      </c>
      <c r="P130" s="12">
        <v>5.1999999999999998E-2</v>
      </c>
      <c r="Q130" s="12">
        <v>21.788000106811523</v>
      </c>
      <c r="R130" s="12">
        <v>419</v>
      </c>
      <c r="S130" s="12">
        <v>161</v>
      </c>
      <c r="T130" s="12">
        <v>495</v>
      </c>
      <c r="U130" s="12">
        <v>656</v>
      </c>
      <c r="V130" s="12">
        <v>23700</v>
      </c>
      <c r="W130" s="12">
        <v>21800</v>
      </c>
      <c r="X130" s="12">
        <v>0.44</v>
      </c>
    </row>
    <row r="131" spans="1:24" x14ac:dyDescent="0.2">
      <c r="A131" s="12">
        <v>30063</v>
      </c>
      <c r="B131" s="12" t="s">
        <v>157</v>
      </c>
      <c r="C131" s="12" t="s">
        <v>162</v>
      </c>
      <c r="D131" s="12" t="s">
        <v>152</v>
      </c>
      <c r="E131" s="12" t="s">
        <v>14</v>
      </c>
      <c r="F131" s="12" t="s">
        <v>15</v>
      </c>
      <c r="G131" s="12" t="s">
        <v>33</v>
      </c>
      <c r="H131" s="12" t="s">
        <v>830</v>
      </c>
      <c r="I131" s="12" t="s">
        <v>17</v>
      </c>
      <c r="J131" s="12" t="s">
        <v>17</v>
      </c>
      <c r="K131" s="12">
        <v>2902</v>
      </c>
      <c r="L131" s="12">
        <v>1</v>
      </c>
      <c r="M131" s="12">
        <v>0.57701329160000003</v>
      </c>
      <c r="N131" s="12">
        <v>738</v>
      </c>
      <c r="O131" s="12">
        <v>1279</v>
      </c>
      <c r="P131" s="12">
        <v>0.161</v>
      </c>
      <c r="Q131" s="12">
        <v>125.41899871826172</v>
      </c>
      <c r="R131" s="12">
        <v>779</v>
      </c>
      <c r="S131" s="12">
        <v>102</v>
      </c>
      <c r="T131" s="12">
        <v>451</v>
      </c>
      <c r="U131" s="12">
        <v>553</v>
      </c>
      <c r="V131" s="12">
        <v>21800</v>
      </c>
      <c r="W131" s="12">
        <v>21600</v>
      </c>
      <c r="X131" s="12">
        <v>0.38600000000000001</v>
      </c>
    </row>
    <row r="132" spans="1:24" x14ac:dyDescent="0.2">
      <c r="A132" s="12">
        <v>8635</v>
      </c>
      <c r="B132" s="12" t="s">
        <v>157</v>
      </c>
      <c r="C132" s="12" t="s">
        <v>155</v>
      </c>
      <c r="D132" s="12" t="s">
        <v>152</v>
      </c>
      <c r="E132" s="12" t="s">
        <v>14</v>
      </c>
      <c r="F132" s="12" t="s">
        <v>15</v>
      </c>
      <c r="G132" s="12" t="s">
        <v>33</v>
      </c>
      <c r="H132" s="12" t="s">
        <v>830</v>
      </c>
      <c r="I132" s="12" t="s">
        <v>17</v>
      </c>
      <c r="J132" s="12" t="s">
        <v>17</v>
      </c>
      <c r="K132" s="12">
        <v>546</v>
      </c>
      <c r="L132" s="12">
        <v>1</v>
      </c>
      <c r="M132" s="12">
        <v>0.44194107449999998</v>
      </c>
      <c r="N132" s="12">
        <v>255</v>
      </c>
      <c r="O132" s="12">
        <v>577</v>
      </c>
      <c r="P132" s="12">
        <v>0.20100000000000001</v>
      </c>
      <c r="Q132" s="12">
        <v>69.747001647949219</v>
      </c>
      <c r="R132" s="12">
        <v>347</v>
      </c>
      <c r="S132" s="12">
        <v>109</v>
      </c>
      <c r="T132" s="12">
        <v>299</v>
      </c>
      <c r="U132" s="12">
        <v>408</v>
      </c>
      <c r="V132" s="12">
        <v>23000</v>
      </c>
      <c r="W132" s="12">
        <v>22600</v>
      </c>
      <c r="X132" s="12">
        <v>0.41799999999999998</v>
      </c>
    </row>
    <row r="133" spans="1:24" x14ac:dyDescent="0.2">
      <c r="A133" s="12">
        <v>42190</v>
      </c>
      <c r="B133" s="12" t="s">
        <v>722</v>
      </c>
      <c r="C133" s="12" t="s">
        <v>723</v>
      </c>
      <c r="D133" s="12" t="s">
        <v>695</v>
      </c>
      <c r="E133" s="12" t="s">
        <v>14</v>
      </c>
      <c r="F133" s="12" t="s">
        <v>15</v>
      </c>
      <c r="G133" s="12" t="s">
        <v>33</v>
      </c>
      <c r="H133" s="12" t="s">
        <v>844</v>
      </c>
      <c r="I133" s="12" t="s">
        <v>17</v>
      </c>
      <c r="J133" s="12" t="s">
        <v>17</v>
      </c>
      <c r="K133" s="12">
        <v>292</v>
      </c>
      <c r="L133" s="12">
        <v>1</v>
      </c>
      <c r="U133" s="12">
        <v>0</v>
      </c>
    </row>
    <row r="134" spans="1:24" x14ac:dyDescent="0.2">
      <c r="A134" s="12">
        <v>21664</v>
      </c>
      <c r="B134" s="12" t="s">
        <v>623</v>
      </c>
      <c r="C134" s="12" t="s">
        <v>621</v>
      </c>
      <c r="D134" s="12" t="s">
        <v>604</v>
      </c>
      <c r="E134" s="12" t="s">
        <v>14</v>
      </c>
      <c r="F134" s="12" t="s">
        <v>15</v>
      </c>
      <c r="G134" s="12" t="s">
        <v>22</v>
      </c>
      <c r="H134" s="12" t="s">
        <v>812</v>
      </c>
      <c r="I134" s="12" t="s">
        <v>17</v>
      </c>
      <c r="J134" s="12" t="s">
        <v>17</v>
      </c>
      <c r="L134" s="12">
        <v>1</v>
      </c>
      <c r="M134" s="12">
        <v>0.57046979870000003</v>
      </c>
      <c r="N134" s="12">
        <v>85</v>
      </c>
      <c r="O134" s="12">
        <v>149</v>
      </c>
      <c r="P134" s="12">
        <v>0.111</v>
      </c>
      <c r="Q134" s="12">
        <v>5.9939999580383301</v>
      </c>
      <c r="R134" s="12">
        <v>54</v>
      </c>
      <c r="S134" s="12">
        <v>7144</v>
      </c>
      <c r="T134" s="12">
        <v>9040</v>
      </c>
      <c r="U134" s="12">
        <v>16184</v>
      </c>
      <c r="V134" s="12">
        <v>16200</v>
      </c>
      <c r="W134" s="12">
        <v>13000</v>
      </c>
      <c r="X134" s="12">
        <v>0.153</v>
      </c>
    </row>
    <row r="135" spans="1:24" x14ac:dyDescent="0.2">
      <c r="A135" s="12">
        <v>4579</v>
      </c>
      <c r="B135" s="12" t="s">
        <v>304</v>
      </c>
      <c r="C135" s="12" t="s">
        <v>305</v>
      </c>
      <c r="D135" s="12" t="s">
        <v>306</v>
      </c>
      <c r="E135" s="12" t="s">
        <v>14</v>
      </c>
      <c r="F135" s="12" t="s">
        <v>15</v>
      </c>
      <c r="G135" s="12" t="s">
        <v>33</v>
      </c>
      <c r="H135" s="12" t="s">
        <v>812</v>
      </c>
      <c r="I135" s="12" t="s">
        <v>17</v>
      </c>
      <c r="J135" s="12" t="s">
        <v>17</v>
      </c>
      <c r="K135" s="12">
        <v>923</v>
      </c>
      <c r="L135" s="12">
        <v>2</v>
      </c>
      <c r="M135" s="12">
        <v>0.79931682319999997</v>
      </c>
      <c r="N135" s="12">
        <v>936</v>
      </c>
      <c r="O135" s="12">
        <v>1171</v>
      </c>
      <c r="P135" s="12">
        <v>7.8E-2</v>
      </c>
      <c r="Q135" s="12">
        <v>45.4739990234375</v>
      </c>
      <c r="R135" s="12">
        <v>583</v>
      </c>
      <c r="S135" s="12">
        <v>88</v>
      </c>
      <c r="T135" s="12">
        <v>825</v>
      </c>
      <c r="U135" s="12">
        <v>913</v>
      </c>
      <c r="V135" s="12">
        <v>22900</v>
      </c>
      <c r="W135" s="12">
        <v>23400</v>
      </c>
      <c r="X135" s="12">
        <v>0.44700000000000001</v>
      </c>
    </row>
    <row r="136" spans="1:24" x14ac:dyDescent="0.2">
      <c r="A136" s="12">
        <v>42479</v>
      </c>
      <c r="B136" s="12" t="s">
        <v>190</v>
      </c>
      <c r="C136" s="12" t="s">
        <v>191</v>
      </c>
      <c r="D136" s="12" t="s">
        <v>185</v>
      </c>
      <c r="E136" s="12" t="s">
        <v>41</v>
      </c>
      <c r="F136" s="12" t="s">
        <v>42</v>
      </c>
      <c r="G136" s="12" t="s">
        <v>887</v>
      </c>
      <c r="H136" s="12" t="s">
        <v>17</v>
      </c>
      <c r="I136" s="12" t="s">
        <v>17</v>
      </c>
      <c r="J136" s="12" t="s">
        <v>17</v>
      </c>
      <c r="U136" s="12">
        <v>0</v>
      </c>
    </row>
    <row r="137" spans="1:24" x14ac:dyDescent="0.2">
      <c r="A137" s="12">
        <v>30718</v>
      </c>
      <c r="B137" s="12" t="s">
        <v>313</v>
      </c>
      <c r="C137" s="12" t="s">
        <v>735</v>
      </c>
      <c r="D137" s="12" t="s">
        <v>728</v>
      </c>
      <c r="E137" s="12" t="s">
        <v>41</v>
      </c>
      <c r="F137" s="12" t="s">
        <v>55</v>
      </c>
      <c r="G137" s="12" t="s">
        <v>887</v>
      </c>
      <c r="H137" s="12" t="s">
        <v>17</v>
      </c>
      <c r="I137" s="12" t="s">
        <v>17</v>
      </c>
      <c r="J137" s="12" t="s">
        <v>897</v>
      </c>
      <c r="K137" s="12">
        <v>1721</v>
      </c>
      <c r="M137" s="12">
        <v>0.441061331</v>
      </c>
      <c r="N137" s="12">
        <v>1014</v>
      </c>
      <c r="O137" s="12">
        <v>2299</v>
      </c>
      <c r="P137" s="12">
        <v>0.17499999999999999</v>
      </c>
      <c r="Q137" s="12">
        <v>330.39999389648438</v>
      </c>
      <c r="R137" s="12">
        <v>1888</v>
      </c>
      <c r="S137" s="12">
        <v>120</v>
      </c>
      <c r="T137" s="12">
        <v>688</v>
      </c>
      <c r="U137" s="12">
        <v>808</v>
      </c>
      <c r="V137" s="12">
        <v>32800</v>
      </c>
      <c r="W137" s="12">
        <v>29300</v>
      </c>
      <c r="X137" s="12">
        <v>0.59399999999999997</v>
      </c>
    </row>
    <row r="138" spans="1:24" x14ac:dyDescent="0.2">
      <c r="A138" s="12">
        <v>7329</v>
      </c>
      <c r="B138" s="12" t="s">
        <v>313</v>
      </c>
      <c r="C138" s="12" t="s">
        <v>311</v>
      </c>
      <c r="D138" s="12" t="s">
        <v>306</v>
      </c>
      <c r="E138" s="12" t="s">
        <v>41</v>
      </c>
      <c r="F138" s="12" t="s">
        <v>55</v>
      </c>
      <c r="G138" s="12" t="s">
        <v>887</v>
      </c>
      <c r="H138" s="12" t="s">
        <v>17</v>
      </c>
      <c r="I138" s="12" t="s">
        <v>17</v>
      </c>
      <c r="J138" s="12" t="s">
        <v>897</v>
      </c>
      <c r="K138" s="12">
        <v>99952</v>
      </c>
      <c r="M138" s="12">
        <v>0.40894409939999998</v>
      </c>
      <c r="N138" s="12">
        <v>21398</v>
      </c>
      <c r="O138" s="12">
        <v>52325</v>
      </c>
      <c r="P138" s="12">
        <v>0.188</v>
      </c>
      <c r="Q138" s="12">
        <v>13149.66015625</v>
      </c>
      <c r="R138" s="12">
        <v>69945</v>
      </c>
      <c r="S138" s="12">
        <v>846</v>
      </c>
      <c r="T138" s="12">
        <v>4736</v>
      </c>
      <c r="U138" s="12">
        <v>5582</v>
      </c>
      <c r="V138" s="12">
        <v>33100</v>
      </c>
      <c r="W138" s="12">
        <v>29300</v>
      </c>
      <c r="X138" s="12">
        <v>0.57799999999999996</v>
      </c>
    </row>
    <row r="139" spans="1:24" x14ac:dyDescent="0.2">
      <c r="A139" s="12">
        <v>1497</v>
      </c>
      <c r="B139" s="12" t="s">
        <v>216</v>
      </c>
      <c r="C139" s="12" t="s">
        <v>217</v>
      </c>
      <c r="D139" s="12" t="s">
        <v>185</v>
      </c>
      <c r="E139" s="12" t="s">
        <v>14</v>
      </c>
      <c r="F139" s="12" t="s">
        <v>29</v>
      </c>
      <c r="G139" s="12" t="s">
        <v>887</v>
      </c>
      <c r="H139" s="12" t="s">
        <v>17</v>
      </c>
      <c r="I139" s="12" t="s">
        <v>17</v>
      </c>
      <c r="J139" s="12" t="s">
        <v>17</v>
      </c>
      <c r="K139" s="12">
        <v>636</v>
      </c>
      <c r="L139" s="12">
        <v>1</v>
      </c>
      <c r="M139" s="12">
        <v>0.35275590550000002</v>
      </c>
      <c r="N139" s="12">
        <v>224</v>
      </c>
      <c r="O139" s="12">
        <v>635</v>
      </c>
      <c r="P139" s="12">
        <v>0.122</v>
      </c>
      <c r="Q139" s="12">
        <v>48.678001403808594</v>
      </c>
      <c r="R139" s="12">
        <v>399</v>
      </c>
      <c r="S139" s="12">
        <v>60</v>
      </c>
      <c r="T139" s="12">
        <v>196</v>
      </c>
      <c r="U139" s="12">
        <v>256</v>
      </c>
      <c r="V139" s="12">
        <v>26200</v>
      </c>
      <c r="W139" s="12">
        <v>24300</v>
      </c>
      <c r="X139" s="12">
        <v>0.495</v>
      </c>
    </row>
    <row r="140" spans="1:24" x14ac:dyDescent="0.2">
      <c r="A140" s="12">
        <v>41620</v>
      </c>
      <c r="B140" s="12" t="s">
        <v>249</v>
      </c>
      <c r="C140" s="12" t="s">
        <v>250</v>
      </c>
      <c r="D140" s="12" t="s">
        <v>185</v>
      </c>
      <c r="E140" s="12" t="s">
        <v>14</v>
      </c>
      <c r="F140" s="12" t="s">
        <v>251</v>
      </c>
      <c r="G140" s="12" t="s">
        <v>887</v>
      </c>
      <c r="H140" s="12" t="s">
        <v>17</v>
      </c>
      <c r="I140" s="12" t="s">
        <v>17</v>
      </c>
      <c r="J140" s="12" t="s">
        <v>17</v>
      </c>
      <c r="K140" s="12">
        <v>406</v>
      </c>
      <c r="L140" s="12">
        <v>1</v>
      </c>
      <c r="U140" s="12">
        <v>0</v>
      </c>
    </row>
    <row r="141" spans="1:24" x14ac:dyDescent="0.2">
      <c r="A141" s="12">
        <v>23251</v>
      </c>
      <c r="B141" s="12" t="s">
        <v>196</v>
      </c>
      <c r="C141" s="12" t="s">
        <v>197</v>
      </c>
      <c r="D141" s="12" t="s">
        <v>185</v>
      </c>
      <c r="E141" s="12" t="s">
        <v>14</v>
      </c>
      <c r="F141" s="12" t="s">
        <v>15</v>
      </c>
      <c r="G141" s="12" t="s">
        <v>33</v>
      </c>
      <c r="H141" s="12" t="s">
        <v>804</v>
      </c>
      <c r="I141" s="12" t="s">
        <v>17</v>
      </c>
      <c r="J141" s="12" t="s">
        <v>17</v>
      </c>
      <c r="K141" s="12">
        <v>108</v>
      </c>
      <c r="L141" s="12">
        <v>1</v>
      </c>
      <c r="M141" s="12">
        <v>0.54867256639999995</v>
      </c>
      <c r="N141" s="12">
        <v>62</v>
      </c>
      <c r="O141" s="12">
        <v>113</v>
      </c>
      <c r="P141" s="12">
        <v>0.125</v>
      </c>
      <c r="Q141" s="12">
        <v>7</v>
      </c>
      <c r="R141" s="12">
        <v>56</v>
      </c>
      <c r="S141" s="12">
        <v>25</v>
      </c>
      <c r="T141" s="12">
        <v>69</v>
      </c>
      <c r="U141" s="12">
        <v>94</v>
      </c>
      <c r="V141" s="12">
        <v>25000</v>
      </c>
      <c r="W141" s="12">
        <v>22600</v>
      </c>
      <c r="X141" s="12">
        <v>0.49299999999999999</v>
      </c>
    </row>
    <row r="142" spans="1:24" x14ac:dyDescent="0.2">
      <c r="A142" s="12">
        <v>2937</v>
      </c>
      <c r="B142" s="12" t="s">
        <v>428</v>
      </c>
      <c r="C142" s="12" t="s">
        <v>429</v>
      </c>
      <c r="D142" s="12" t="s">
        <v>426</v>
      </c>
      <c r="E142" s="12" t="s">
        <v>14</v>
      </c>
      <c r="F142" s="12" t="s">
        <v>15</v>
      </c>
      <c r="G142" s="12" t="s">
        <v>33</v>
      </c>
      <c r="H142" s="12" t="s">
        <v>827</v>
      </c>
      <c r="I142" s="12" t="s">
        <v>17</v>
      </c>
      <c r="J142" s="12" t="s">
        <v>17</v>
      </c>
      <c r="K142" s="12">
        <v>499</v>
      </c>
      <c r="L142" s="12">
        <v>1</v>
      </c>
      <c r="M142" s="12">
        <v>0.64775413709999996</v>
      </c>
      <c r="N142" s="12">
        <v>548</v>
      </c>
      <c r="O142" s="12">
        <v>846</v>
      </c>
      <c r="P142" s="12">
        <v>0.129</v>
      </c>
      <c r="Q142" s="12">
        <v>54.695999145507813</v>
      </c>
      <c r="R142" s="12">
        <v>424</v>
      </c>
      <c r="S142" s="12">
        <v>77</v>
      </c>
      <c r="T142" s="12">
        <v>529</v>
      </c>
      <c r="U142" s="12">
        <v>606</v>
      </c>
      <c r="V142" s="12">
        <v>22000</v>
      </c>
      <c r="W142" s="12">
        <v>22000</v>
      </c>
      <c r="X142" s="12">
        <v>0.42199999999999999</v>
      </c>
    </row>
    <row r="143" spans="1:24" x14ac:dyDescent="0.2">
      <c r="A143" s="12">
        <v>7779</v>
      </c>
      <c r="B143" s="12" t="s">
        <v>568</v>
      </c>
      <c r="C143" s="12" t="s">
        <v>569</v>
      </c>
      <c r="D143" s="12" t="s">
        <v>550</v>
      </c>
      <c r="E143" s="12" t="s">
        <v>14</v>
      </c>
      <c r="F143" s="12" t="s">
        <v>15</v>
      </c>
      <c r="G143" s="12" t="s">
        <v>33</v>
      </c>
      <c r="H143" s="12" t="s">
        <v>824</v>
      </c>
      <c r="I143" s="12" t="s">
        <v>17</v>
      </c>
      <c r="J143" s="12" t="s">
        <v>17</v>
      </c>
      <c r="K143" s="12">
        <v>553</v>
      </c>
      <c r="L143" s="12">
        <v>1</v>
      </c>
      <c r="M143" s="12">
        <v>0.69763205829999997</v>
      </c>
      <c r="N143" s="12">
        <v>383</v>
      </c>
      <c r="O143" s="12">
        <v>549</v>
      </c>
      <c r="P143" s="12">
        <v>0.17399999999999999</v>
      </c>
      <c r="Q143" s="12">
        <v>55.854000091552734</v>
      </c>
      <c r="R143" s="12">
        <v>321</v>
      </c>
      <c r="S143" s="12">
        <v>41</v>
      </c>
      <c r="T143" s="12">
        <v>263</v>
      </c>
      <c r="U143" s="12">
        <v>304</v>
      </c>
      <c r="V143" s="12">
        <v>27800</v>
      </c>
      <c r="W143" s="12">
        <v>26400</v>
      </c>
      <c r="X143" s="12">
        <v>0.54800000000000004</v>
      </c>
    </row>
    <row r="144" spans="1:24" x14ac:dyDescent="0.2">
      <c r="A144" s="12">
        <v>25462</v>
      </c>
      <c r="B144" s="12" t="s">
        <v>587</v>
      </c>
      <c r="C144" s="12" t="s">
        <v>588</v>
      </c>
      <c r="D144" s="12" t="s">
        <v>550</v>
      </c>
      <c r="E144" s="12" t="s">
        <v>14</v>
      </c>
      <c r="F144" s="12" t="s">
        <v>15</v>
      </c>
      <c r="G144" s="12" t="s">
        <v>33</v>
      </c>
      <c r="H144" s="12" t="s">
        <v>827</v>
      </c>
      <c r="I144" s="12" t="s">
        <v>17</v>
      </c>
      <c r="J144" s="12" t="s">
        <v>17</v>
      </c>
      <c r="K144" s="12">
        <v>343</v>
      </c>
      <c r="L144" s="12">
        <v>1</v>
      </c>
      <c r="M144" s="12">
        <v>0.65775401069999995</v>
      </c>
      <c r="N144" s="12">
        <v>246</v>
      </c>
      <c r="O144" s="12">
        <v>374</v>
      </c>
      <c r="P144" s="12">
        <v>7.8E-2</v>
      </c>
      <c r="Q144" s="12">
        <v>15.833999633789063</v>
      </c>
      <c r="R144" s="12">
        <v>203</v>
      </c>
      <c r="S144" s="12">
        <v>75</v>
      </c>
      <c r="T144" s="12">
        <v>263</v>
      </c>
      <c r="U144" s="12">
        <v>338</v>
      </c>
      <c r="V144" s="12">
        <v>21600</v>
      </c>
      <c r="W144" s="12">
        <v>19300</v>
      </c>
      <c r="X144" s="12">
        <v>0.35399999999999998</v>
      </c>
    </row>
    <row r="145" spans="1:24" x14ac:dyDescent="0.2">
      <c r="A145" s="12">
        <v>20925</v>
      </c>
      <c r="B145" s="12" t="s">
        <v>581</v>
      </c>
      <c r="C145" s="12" t="s">
        <v>582</v>
      </c>
      <c r="D145" s="12" t="s">
        <v>550</v>
      </c>
      <c r="E145" s="12" t="s">
        <v>14</v>
      </c>
      <c r="F145" s="12" t="s">
        <v>15</v>
      </c>
      <c r="G145" s="12" t="s">
        <v>33</v>
      </c>
      <c r="H145" s="12" t="s">
        <v>827</v>
      </c>
      <c r="I145" s="12" t="s">
        <v>17</v>
      </c>
      <c r="J145" s="12" t="s">
        <v>17</v>
      </c>
      <c r="K145" s="12">
        <v>462</v>
      </c>
      <c r="L145" s="12">
        <v>2</v>
      </c>
      <c r="M145" s="12">
        <v>0.50277777779999999</v>
      </c>
      <c r="N145" s="12">
        <v>181</v>
      </c>
      <c r="O145" s="12">
        <v>360</v>
      </c>
      <c r="P145" s="12">
        <v>9.7000000000000003E-2</v>
      </c>
      <c r="Q145" s="12">
        <v>18.915000915527344</v>
      </c>
      <c r="R145" s="12">
        <v>195</v>
      </c>
      <c r="S145" s="12">
        <v>42</v>
      </c>
      <c r="T145" s="12">
        <v>120</v>
      </c>
      <c r="U145" s="12">
        <v>162</v>
      </c>
      <c r="V145" s="12">
        <v>15800</v>
      </c>
      <c r="W145" s="12">
        <v>15000</v>
      </c>
      <c r="X145" s="12">
        <v>0.17499999999999999</v>
      </c>
    </row>
    <row r="146" spans="1:24" x14ac:dyDescent="0.2">
      <c r="A146" s="12">
        <v>41414</v>
      </c>
      <c r="B146" s="12" t="s">
        <v>126</v>
      </c>
      <c r="C146" s="12" t="s">
        <v>127</v>
      </c>
      <c r="D146" s="12" t="s">
        <v>40</v>
      </c>
      <c r="E146" s="12" t="s">
        <v>14</v>
      </c>
      <c r="F146" s="12" t="s">
        <v>15</v>
      </c>
      <c r="G146" s="12" t="s">
        <v>33</v>
      </c>
      <c r="H146" s="12" t="s">
        <v>845</v>
      </c>
      <c r="I146" s="12" t="s">
        <v>17</v>
      </c>
      <c r="J146" s="12" t="s">
        <v>17</v>
      </c>
      <c r="K146" s="12">
        <v>1363</v>
      </c>
      <c r="L146" s="12">
        <v>1</v>
      </c>
      <c r="M146" s="12">
        <v>0.45345345349999999</v>
      </c>
      <c r="N146" s="12">
        <v>151</v>
      </c>
      <c r="O146" s="12">
        <v>333</v>
      </c>
      <c r="P146" s="12">
        <v>0.24</v>
      </c>
      <c r="Q146" s="12">
        <v>60</v>
      </c>
      <c r="R146" s="12">
        <v>250</v>
      </c>
      <c r="U146" s="12">
        <v>0</v>
      </c>
    </row>
    <row r="147" spans="1:24" x14ac:dyDescent="0.2">
      <c r="A147" s="12">
        <v>25693</v>
      </c>
      <c r="B147" s="12" t="s">
        <v>27</v>
      </c>
      <c r="C147" s="12" t="s">
        <v>653</v>
      </c>
      <c r="D147" s="12" t="s">
        <v>654</v>
      </c>
      <c r="E147" s="12" t="s">
        <v>14</v>
      </c>
      <c r="F147" s="12" t="s">
        <v>29</v>
      </c>
      <c r="G147" s="12" t="s">
        <v>887</v>
      </c>
      <c r="H147" s="12" t="s">
        <v>17</v>
      </c>
      <c r="I147" s="12" t="s">
        <v>17</v>
      </c>
      <c r="J147" s="12" t="s">
        <v>17</v>
      </c>
      <c r="K147" s="12">
        <v>3479</v>
      </c>
      <c r="L147" s="12">
        <v>5</v>
      </c>
      <c r="M147" s="12">
        <v>0.35772833720000002</v>
      </c>
      <c r="N147" s="12">
        <v>3055</v>
      </c>
      <c r="O147" s="12">
        <v>8540</v>
      </c>
      <c r="P147" s="12">
        <v>0.30499999999999999</v>
      </c>
      <c r="Q147" s="12">
        <v>1400.56005859375</v>
      </c>
      <c r="R147" s="12">
        <v>4592</v>
      </c>
      <c r="S147" s="12">
        <v>160</v>
      </c>
      <c r="T147" s="12">
        <v>1042</v>
      </c>
      <c r="U147" s="12">
        <v>1202</v>
      </c>
      <c r="V147" s="12">
        <v>28400</v>
      </c>
      <c r="W147" s="12">
        <v>26100</v>
      </c>
      <c r="X147" s="12">
        <v>0.53100000000000003</v>
      </c>
    </row>
    <row r="148" spans="1:24" x14ac:dyDescent="0.2">
      <c r="A148" s="12">
        <v>26167</v>
      </c>
      <c r="B148" s="12" t="s">
        <v>27</v>
      </c>
      <c r="C148" s="12" t="s">
        <v>28</v>
      </c>
      <c r="D148" s="12" t="s">
        <v>21</v>
      </c>
      <c r="E148" s="12" t="s">
        <v>14</v>
      </c>
      <c r="F148" s="12" t="s">
        <v>29</v>
      </c>
      <c r="G148" s="12" t="s">
        <v>887</v>
      </c>
      <c r="H148" s="12" t="s">
        <v>17</v>
      </c>
      <c r="I148" s="12" t="s">
        <v>17</v>
      </c>
      <c r="J148" s="12" t="s">
        <v>17</v>
      </c>
      <c r="K148" s="12">
        <v>4728</v>
      </c>
      <c r="L148" s="12">
        <v>4</v>
      </c>
      <c r="M148" s="12">
        <v>0.46668956039999998</v>
      </c>
      <c r="N148" s="12">
        <v>1359</v>
      </c>
      <c r="O148" s="12">
        <v>2912</v>
      </c>
      <c r="P148" s="12">
        <v>0.25700000000000001</v>
      </c>
      <c r="Q148" s="12">
        <v>889.219970703125</v>
      </c>
      <c r="R148" s="12">
        <v>3460</v>
      </c>
      <c r="S148" s="12">
        <v>369</v>
      </c>
      <c r="T148" s="12">
        <v>2215</v>
      </c>
      <c r="U148" s="12">
        <v>2584</v>
      </c>
      <c r="V148" s="12">
        <v>27700</v>
      </c>
      <c r="W148" s="12">
        <v>26100</v>
      </c>
      <c r="X148" s="12">
        <v>0.52100000000000002</v>
      </c>
    </row>
    <row r="149" spans="1:24" x14ac:dyDescent="0.2">
      <c r="A149" s="12">
        <v>22202</v>
      </c>
      <c r="B149" s="12" t="s">
        <v>27</v>
      </c>
      <c r="C149" s="12" t="s">
        <v>123</v>
      </c>
      <c r="D149" s="12" t="s">
        <v>40</v>
      </c>
      <c r="E149" s="12" t="s">
        <v>14</v>
      </c>
      <c r="F149" s="12" t="s">
        <v>29</v>
      </c>
      <c r="G149" s="12" t="s">
        <v>887</v>
      </c>
      <c r="H149" s="12" t="s">
        <v>17</v>
      </c>
      <c r="I149" s="12" t="s">
        <v>17</v>
      </c>
      <c r="J149" s="12" t="s">
        <v>17</v>
      </c>
      <c r="K149" s="12">
        <v>589</v>
      </c>
      <c r="L149" s="12">
        <v>1</v>
      </c>
      <c r="M149" s="12">
        <v>0.57341907820000004</v>
      </c>
      <c r="N149" s="12">
        <v>535</v>
      </c>
      <c r="O149" s="12">
        <v>933</v>
      </c>
      <c r="P149" s="12">
        <v>0.25900000000000001</v>
      </c>
      <c r="Q149" s="12">
        <v>118.88099670410156</v>
      </c>
      <c r="R149" s="12">
        <v>459</v>
      </c>
      <c r="S149" s="12">
        <v>251</v>
      </c>
      <c r="T149" s="12">
        <v>1514</v>
      </c>
      <c r="U149" s="12">
        <v>1765</v>
      </c>
      <c r="V149" s="12">
        <v>31000</v>
      </c>
      <c r="W149" s="12">
        <v>28400</v>
      </c>
      <c r="X149" s="12">
        <v>0.57699999999999996</v>
      </c>
    </row>
    <row r="150" spans="1:24" x14ac:dyDescent="0.2">
      <c r="A150" s="12">
        <v>30226</v>
      </c>
      <c r="B150" s="12" t="s">
        <v>27</v>
      </c>
      <c r="C150" s="12" t="s">
        <v>539</v>
      </c>
      <c r="D150" s="12" t="s">
        <v>540</v>
      </c>
      <c r="E150" s="12" t="s">
        <v>14</v>
      </c>
      <c r="F150" s="12" t="s">
        <v>29</v>
      </c>
      <c r="G150" s="12" t="s">
        <v>887</v>
      </c>
      <c r="H150" s="12" t="s">
        <v>17</v>
      </c>
      <c r="I150" s="12" t="s">
        <v>17</v>
      </c>
      <c r="J150" s="12" t="s">
        <v>17</v>
      </c>
      <c r="K150" s="12">
        <v>2807</v>
      </c>
      <c r="L150" s="12">
        <v>3</v>
      </c>
      <c r="M150" s="12">
        <v>0.4733876018</v>
      </c>
      <c r="N150" s="12">
        <v>1512</v>
      </c>
      <c r="O150" s="12">
        <v>3194</v>
      </c>
      <c r="P150" s="12">
        <v>0.245</v>
      </c>
      <c r="Q150" s="12">
        <v>453.9849853515625</v>
      </c>
      <c r="R150" s="12">
        <v>1853</v>
      </c>
      <c r="S150" s="12">
        <v>463</v>
      </c>
      <c r="T150" s="12">
        <v>2843</v>
      </c>
      <c r="U150" s="12">
        <v>3306</v>
      </c>
      <c r="V150" s="12">
        <v>25300</v>
      </c>
      <c r="W150" s="12">
        <v>23400</v>
      </c>
      <c r="X150" s="12">
        <v>0.45700000000000002</v>
      </c>
    </row>
    <row r="151" spans="1:24" x14ac:dyDescent="0.2">
      <c r="A151" s="12">
        <v>32103</v>
      </c>
      <c r="B151" s="12" t="s">
        <v>27</v>
      </c>
      <c r="C151" s="12" t="s">
        <v>93</v>
      </c>
      <c r="D151" s="12" t="s">
        <v>40</v>
      </c>
      <c r="E151" s="12" t="s">
        <v>14</v>
      </c>
      <c r="F151" s="12" t="s">
        <v>29</v>
      </c>
      <c r="G151" s="12" t="s">
        <v>887</v>
      </c>
      <c r="H151" s="12" t="s">
        <v>17</v>
      </c>
      <c r="I151" s="12" t="s">
        <v>17</v>
      </c>
      <c r="J151" s="12" t="s">
        <v>17</v>
      </c>
      <c r="K151" s="12">
        <v>2321</v>
      </c>
      <c r="L151" s="12">
        <v>1</v>
      </c>
      <c r="M151" s="12">
        <v>0.43203948250000002</v>
      </c>
      <c r="N151" s="12">
        <v>3239</v>
      </c>
      <c r="O151" s="12">
        <v>7497</v>
      </c>
      <c r="P151" s="12">
        <v>0.23599999999999999</v>
      </c>
      <c r="Q151" s="12">
        <v>1190.14794921875</v>
      </c>
      <c r="R151" s="12">
        <v>5043</v>
      </c>
      <c r="S151" s="12">
        <v>329</v>
      </c>
      <c r="T151" s="12">
        <v>1706</v>
      </c>
      <c r="U151" s="12">
        <v>2035</v>
      </c>
      <c r="V151" s="12">
        <v>29300</v>
      </c>
      <c r="W151" s="12">
        <v>26300</v>
      </c>
      <c r="X151" s="12">
        <v>0.52900000000000003</v>
      </c>
    </row>
    <row r="152" spans="1:24" x14ac:dyDescent="0.2">
      <c r="A152" s="12">
        <v>42617</v>
      </c>
      <c r="B152" s="12" t="s">
        <v>231</v>
      </c>
      <c r="C152" s="12" t="s">
        <v>226</v>
      </c>
      <c r="D152" s="12" t="s">
        <v>185</v>
      </c>
      <c r="E152" s="12" t="s">
        <v>41</v>
      </c>
      <c r="F152" s="12" t="s">
        <v>42</v>
      </c>
      <c r="G152" s="12" t="s">
        <v>887</v>
      </c>
      <c r="H152" s="12" t="s">
        <v>17</v>
      </c>
      <c r="I152" s="12" t="s">
        <v>17</v>
      </c>
      <c r="J152" s="12" t="s">
        <v>17</v>
      </c>
      <c r="U152" s="12">
        <v>0</v>
      </c>
    </row>
    <row r="153" spans="1:24" x14ac:dyDescent="0.2">
      <c r="A153" s="12">
        <v>12461</v>
      </c>
      <c r="B153" s="12" t="s">
        <v>444</v>
      </c>
      <c r="C153" s="12" t="s">
        <v>445</v>
      </c>
      <c r="D153" s="12" t="s">
        <v>436</v>
      </c>
      <c r="E153" s="12" t="s">
        <v>14</v>
      </c>
      <c r="F153" s="12" t="s">
        <v>15</v>
      </c>
      <c r="G153" s="12" t="s">
        <v>33</v>
      </c>
      <c r="H153" s="12" t="s">
        <v>849</v>
      </c>
      <c r="I153" s="12" t="s">
        <v>17</v>
      </c>
      <c r="J153" s="12" t="s">
        <v>17</v>
      </c>
      <c r="K153" s="12">
        <v>8607</v>
      </c>
      <c r="L153" s="12">
        <v>13</v>
      </c>
      <c r="M153" s="12">
        <v>0.43536538209999998</v>
      </c>
      <c r="N153" s="12">
        <v>3378</v>
      </c>
      <c r="O153" s="12">
        <v>7759</v>
      </c>
      <c r="P153" s="12">
        <v>0.16600000000000001</v>
      </c>
      <c r="Q153" s="12">
        <v>1488.18994140625</v>
      </c>
      <c r="R153" s="12">
        <v>8965</v>
      </c>
      <c r="S153" s="12">
        <v>1205</v>
      </c>
      <c r="T153" s="12">
        <v>4179</v>
      </c>
      <c r="U153" s="12">
        <v>5384</v>
      </c>
      <c r="V153" s="12">
        <v>22500</v>
      </c>
      <c r="W153" s="12">
        <v>20700</v>
      </c>
      <c r="X153" s="12">
        <v>0.41099999999999998</v>
      </c>
    </row>
    <row r="154" spans="1:24" x14ac:dyDescent="0.2">
      <c r="A154" s="12">
        <v>6975</v>
      </c>
      <c r="B154" s="12" t="s">
        <v>84</v>
      </c>
      <c r="C154" s="12" t="s">
        <v>85</v>
      </c>
      <c r="D154" s="12" t="s">
        <v>40</v>
      </c>
      <c r="E154" s="12" t="s">
        <v>14</v>
      </c>
      <c r="F154" s="12" t="s">
        <v>15</v>
      </c>
      <c r="G154" s="12" t="s">
        <v>45</v>
      </c>
      <c r="H154" s="12" t="s">
        <v>802</v>
      </c>
      <c r="I154" s="12" t="s">
        <v>17</v>
      </c>
      <c r="J154" s="12" t="s">
        <v>17</v>
      </c>
      <c r="K154" s="12">
        <v>897</v>
      </c>
      <c r="L154" s="12">
        <v>1</v>
      </c>
      <c r="M154" s="12">
        <v>0.7884615385</v>
      </c>
      <c r="N154" s="12">
        <v>41</v>
      </c>
      <c r="O154" s="12">
        <v>52</v>
      </c>
      <c r="P154" s="12">
        <v>0.11899999999999999</v>
      </c>
      <c r="Q154" s="12">
        <v>9.9960002899169922</v>
      </c>
      <c r="R154" s="12">
        <v>84</v>
      </c>
      <c r="U154" s="12">
        <v>0</v>
      </c>
    </row>
    <row r="155" spans="1:24" x14ac:dyDescent="0.2">
      <c r="A155" s="12">
        <v>20937</v>
      </c>
      <c r="B155" s="12" t="s">
        <v>480</v>
      </c>
      <c r="C155" s="12" t="s">
        <v>481</v>
      </c>
      <c r="D155" s="12" t="s">
        <v>466</v>
      </c>
      <c r="E155" s="12" t="s">
        <v>14</v>
      </c>
      <c r="F155" s="12" t="s">
        <v>15</v>
      </c>
      <c r="G155" s="12" t="s">
        <v>482</v>
      </c>
      <c r="H155" s="12" t="s">
        <v>806</v>
      </c>
      <c r="I155" s="12" t="s">
        <v>17</v>
      </c>
      <c r="J155" s="12" t="s">
        <v>17</v>
      </c>
      <c r="K155" s="12">
        <v>1923</v>
      </c>
      <c r="L155" s="12">
        <v>1</v>
      </c>
      <c r="M155" s="12">
        <v>0.79217603910000001</v>
      </c>
      <c r="N155" s="12">
        <v>324</v>
      </c>
      <c r="O155" s="12">
        <v>409</v>
      </c>
      <c r="P155" s="12">
        <v>8.4000000000000005E-2</v>
      </c>
      <c r="Q155" s="12">
        <v>16.884000778198242</v>
      </c>
      <c r="R155" s="12">
        <v>201</v>
      </c>
      <c r="S155" s="12">
        <v>356</v>
      </c>
      <c r="T155" s="12">
        <v>1301</v>
      </c>
      <c r="U155" s="12">
        <v>1657</v>
      </c>
      <c r="V155" s="12">
        <v>20900</v>
      </c>
      <c r="W155" s="12">
        <v>16100</v>
      </c>
      <c r="X155" s="12">
        <v>0.30399999999999999</v>
      </c>
    </row>
    <row r="156" spans="1:24" x14ac:dyDescent="0.2">
      <c r="A156" s="12">
        <v>41123</v>
      </c>
      <c r="B156" s="12" t="s">
        <v>349</v>
      </c>
      <c r="C156" s="12" t="s">
        <v>346</v>
      </c>
      <c r="D156" s="12" t="s">
        <v>347</v>
      </c>
      <c r="E156" s="12" t="s">
        <v>14</v>
      </c>
      <c r="F156" s="12" t="s">
        <v>59</v>
      </c>
      <c r="G156" s="12" t="s">
        <v>229</v>
      </c>
      <c r="H156" s="12" t="s">
        <v>822</v>
      </c>
      <c r="I156" s="12" t="s">
        <v>229</v>
      </c>
      <c r="J156" s="12" t="s">
        <v>17</v>
      </c>
      <c r="K156" s="12">
        <v>287</v>
      </c>
      <c r="L156" s="12">
        <v>1</v>
      </c>
      <c r="M156" s="12">
        <v>0.61068702289999999</v>
      </c>
      <c r="N156" s="12">
        <v>80</v>
      </c>
      <c r="O156" s="12">
        <v>131</v>
      </c>
      <c r="P156" s="12">
        <v>0.126</v>
      </c>
      <c r="Q156" s="12">
        <v>10.961999893188477</v>
      </c>
      <c r="R156" s="12">
        <v>87</v>
      </c>
      <c r="U156" s="12">
        <v>0</v>
      </c>
    </row>
    <row r="157" spans="1:24" x14ac:dyDescent="0.2">
      <c r="A157" s="12">
        <v>10913</v>
      </c>
      <c r="B157" s="12" t="s">
        <v>743</v>
      </c>
      <c r="C157" s="12" t="s">
        <v>744</v>
      </c>
      <c r="D157" s="12" t="s">
        <v>741</v>
      </c>
      <c r="E157" s="12" t="s">
        <v>14</v>
      </c>
      <c r="F157" s="12" t="s">
        <v>15</v>
      </c>
      <c r="G157" s="12" t="s">
        <v>33</v>
      </c>
      <c r="H157" s="12" t="s">
        <v>821</v>
      </c>
      <c r="I157" s="12" t="s">
        <v>17</v>
      </c>
      <c r="J157" s="12" t="s">
        <v>17</v>
      </c>
      <c r="K157" s="12">
        <v>1682</v>
      </c>
      <c r="L157" s="12">
        <v>3</v>
      </c>
      <c r="M157" s="12">
        <v>0.59300476950000003</v>
      </c>
      <c r="N157" s="12">
        <v>373</v>
      </c>
      <c r="O157" s="12">
        <v>629</v>
      </c>
      <c r="P157" s="12">
        <v>0.12</v>
      </c>
      <c r="Q157" s="12">
        <v>111.59999847412109</v>
      </c>
      <c r="R157" s="12">
        <v>930</v>
      </c>
      <c r="S157" s="12">
        <v>27</v>
      </c>
      <c r="T157" s="12">
        <v>254</v>
      </c>
      <c r="U157" s="12">
        <v>281</v>
      </c>
      <c r="V157" s="12">
        <v>24900</v>
      </c>
      <c r="W157" s="12">
        <v>23200</v>
      </c>
      <c r="X157" s="12">
        <v>0.437</v>
      </c>
    </row>
    <row r="158" spans="1:24" x14ac:dyDescent="0.2">
      <c r="A158" s="12">
        <v>31933</v>
      </c>
      <c r="B158" s="12" t="s">
        <v>475</v>
      </c>
      <c r="C158" s="12" t="s">
        <v>472</v>
      </c>
      <c r="D158" s="12" t="s">
        <v>466</v>
      </c>
      <c r="E158" s="12" t="s">
        <v>14</v>
      </c>
      <c r="F158" s="12" t="s">
        <v>15</v>
      </c>
      <c r="G158" s="12" t="s">
        <v>16</v>
      </c>
      <c r="H158" s="12" t="s">
        <v>862</v>
      </c>
      <c r="I158" s="12" t="s">
        <v>17</v>
      </c>
      <c r="J158" s="12" t="s">
        <v>17</v>
      </c>
      <c r="K158" s="12">
        <v>890</v>
      </c>
      <c r="L158" s="12">
        <v>1</v>
      </c>
      <c r="S158" s="12">
        <v>103</v>
      </c>
      <c r="T158" s="12">
        <v>113</v>
      </c>
      <c r="U158" s="12">
        <v>216</v>
      </c>
      <c r="V158" s="12">
        <v>17300</v>
      </c>
      <c r="W158" s="12">
        <v>13400</v>
      </c>
      <c r="X158" s="12">
        <v>0.221</v>
      </c>
    </row>
    <row r="159" spans="1:24" x14ac:dyDescent="0.2">
      <c r="A159" s="12">
        <v>20631</v>
      </c>
      <c r="B159" s="12" t="s">
        <v>631</v>
      </c>
      <c r="C159" s="12" t="s">
        <v>632</v>
      </c>
      <c r="D159" s="12" t="s">
        <v>604</v>
      </c>
      <c r="E159" s="12" t="s">
        <v>41</v>
      </c>
      <c r="F159" s="12" t="s">
        <v>55</v>
      </c>
      <c r="G159" s="12" t="s">
        <v>887</v>
      </c>
      <c r="H159" s="12" t="s">
        <v>17</v>
      </c>
      <c r="I159" s="12" t="s">
        <v>17</v>
      </c>
      <c r="J159" s="12" t="s">
        <v>883</v>
      </c>
      <c r="O159" s="12">
        <v>16</v>
      </c>
      <c r="P159" s="12">
        <v>0.161</v>
      </c>
      <c r="Q159" s="12">
        <v>4.9910001754760742</v>
      </c>
      <c r="R159" s="12">
        <v>31</v>
      </c>
      <c r="S159" s="12">
        <v>363</v>
      </c>
      <c r="T159" s="12">
        <v>592</v>
      </c>
      <c r="U159" s="12">
        <v>955</v>
      </c>
      <c r="V159" s="12">
        <v>16300</v>
      </c>
      <c r="W159" s="12">
        <v>14900</v>
      </c>
      <c r="X159" s="12">
        <v>0.14000000000000001</v>
      </c>
    </row>
    <row r="160" spans="1:24" x14ac:dyDescent="0.2">
      <c r="A160" s="12">
        <v>4898</v>
      </c>
      <c r="B160" s="12" t="s">
        <v>578</v>
      </c>
      <c r="C160" s="12" t="s">
        <v>579</v>
      </c>
      <c r="D160" s="12" t="s">
        <v>550</v>
      </c>
      <c r="E160" s="12" t="s">
        <v>14</v>
      </c>
      <c r="F160" s="12" t="s">
        <v>15</v>
      </c>
      <c r="G160" s="12" t="s">
        <v>16</v>
      </c>
      <c r="H160" s="12" t="s">
        <v>824</v>
      </c>
      <c r="I160" s="12" t="s">
        <v>17</v>
      </c>
      <c r="J160" s="12" t="s">
        <v>17</v>
      </c>
      <c r="K160" s="12">
        <v>7441</v>
      </c>
      <c r="L160" s="12">
        <v>14</v>
      </c>
      <c r="M160" s="12">
        <v>0.49133512330000001</v>
      </c>
      <c r="N160" s="12">
        <v>2013</v>
      </c>
      <c r="O160" s="12">
        <v>4097</v>
      </c>
      <c r="P160" s="12">
        <v>0.19400000000000001</v>
      </c>
      <c r="Q160" s="12">
        <v>860.583984375</v>
      </c>
      <c r="R160" s="12">
        <v>4436</v>
      </c>
      <c r="S160" s="12">
        <v>346</v>
      </c>
      <c r="T160" s="12">
        <v>1724</v>
      </c>
      <c r="U160" s="12">
        <v>2070</v>
      </c>
      <c r="V160" s="12">
        <v>21900</v>
      </c>
      <c r="W160" s="12">
        <v>21100</v>
      </c>
      <c r="X160" s="12">
        <v>0.375</v>
      </c>
    </row>
    <row r="161" spans="1:24" x14ac:dyDescent="0.2">
      <c r="A161" s="12">
        <v>34685</v>
      </c>
      <c r="B161" s="12" t="s">
        <v>518</v>
      </c>
      <c r="C161" s="12" t="s">
        <v>519</v>
      </c>
      <c r="D161" s="12" t="s">
        <v>504</v>
      </c>
      <c r="E161" s="12" t="s">
        <v>14</v>
      </c>
      <c r="F161" s="12" t="s">
        <v>15</v>
      </c>
      <c r="G161" s="12" t="s">
        <v>25</v>
      </c>
      <c r="H161" s="12" t="s">
        <v>824</v>
      </c>
      <c r="I161" s="12" t="s">
        <v>17</v>
      </c>
      <c r="J161" s="12" t="s">
        <v>17</v>
      </c>
      <c r="K161" s="12">
        <v>657</v>
      </c>
      <c r="L161" s="12">
        <v>1</v>
      </c>
      <c r="M161" s="12">
        <v>0.48123620309999998</v>
      </c>
      <c r="N161" s="12">
        <v>218</v>
      </c>
      <c r="O161" s="12">
        <v>453</v>
      </c>
      <c r="P161" s="12">
        <v>8.4000000000000005E-2</v>
      </c>
      <c r="Q161" s="12">
        <v>21.923999786376953</v>
      </c>
      <c r="R161" s="12">
        <v>261</v>
      </c>
      <c r="S161" s="12">
        <v>49</v>
      </c>
      <c r="T161" s="12">
        <v>346</v>
      </c>
      <c r="U161" s="12">
        <v>395</v>
      </c>
      <c r="V161" s="12">
        <v>35200</v>
      </c>
      <c r="W161" s="12">
        <v>32700</v>
      </c>
      <c r="X161" s="12">
        <v>0.64200000000000002</v>
      </c>
    </row>
    <row r="162" spans="1:24" x14ac:dyDescent="0.2">
      <c r="A162" s="12">
        <v>7362</v>
      </c>
      <c r="B162" s="12" t="s">
        <v>315</v>
      </c>
      <c r="C162" s="12" t="s">
        <v>311</v>
      </c>
      <c r="D162" s="12" t="s">
        <v>306</v>
      </c>
      <c r="E162" s="12" t="s">
        <v>41</v>
      </c>
      <c r="F162" s="12" t="s">
        <v>55</v>
      </c>
      <c r="G162" s="12" t="s">
        <v>887</v>
      </c>
      <c r="H162" s="12" t="s">
        <v>17</v>
      </c>
      <c r="I162" s="12" t="s">
        <v>17</v>
      </c>
      <c r="J162" s="12" t="s">
        <v>907</v>
      </c>
      <c r="K162" s="12">
        <v>4331</v>
      </c>
      <c r="L162" s="12">
        <v>1</v>
      </c>
      <c r="M162" s="12">
        <v>0.55153395380000003</v>
      </c>
      <c r="N162" s="12">
        <v>1600</v>
      </c>
      <c r="O162" s="12">
        <v>2901</v>
      </c>
      <c r="P162" s="12">
        <v>0.109</v>
      </c>
      <c r="Q162" s="12">
        <v>190.96800231933594</v>
      </c>
      <c r="R162" s="12">
        <v>1752</v>
      </c>
      <c r="S162" s="12">
        <v>97</v>
      </c>
      <c r="T162" s="12">
        <v>656</v>
      </c>
      <c r="U162" s="12">
        <v>753</v>
      </c>
      <c r="V162" s="12">
        <v>24800</v>
      </c>
      <c r="W162" s="12">
        <v>23400</v>
      </c>
      <c r="X162" s="12">
        <v>0.46</v>
      </c>
    </row>
    <row r="163" spans="1:24" x14ac:dyDescent="0.2">
      <c r="A163" s="12">
        <v>21802</v>
      </c>
      <c r="B163" s="12" t="s">
        <v>404</v>
      </c>
      <c r="C163" s="12" t="s">
        <v>405</v>
      </c>
      <c r="D163" s="12" t="s">
        <v>399</v>
      </c>
      <c r="E163" s="12" t="s">
        <v>14</v>
      </c>
      <c r="F163" s="12" t="s">
        <v>15</v>
      </c>
      <c r="G163" s="12" t="s">
        <v>16</v>
      </c>
      <c r="H163" s="12" t="s">
        <v>832</v>
      </c>
      <c r="I163" s="12" t="s">
        <v>17</v>
      </c>
      <c r="J163" s="12" t="s">
        <v>17</v>
      </c>
      <c r="K163" s="12">
        <v>579</v>
      </c>
      <c r="L163" s="12">
        <v>3</v>
      </c>
      <c r="M163" s="12">
        <v>0.41807909599999998</v>
      </c>
      <c r="N163" s="12">
        <v>370</v>
      </c>
      <c r="O163" s="12">
        <v>885</v>
      </c>
      <c r="P163" s="12">
        <v>0.22900000000000001</v>
      </c>
      <c r="Q163" s="12">
        <v>110.60700225830078</v>
      </c>
      <c r="R163" s="12">
        <v>483</v>
      </c>
      <c r="S163" s="12">
        <v>104</v>
      </c>
      <c r="T163" s="12">
        <v>377</v>
      </c>
      <c r="U163" s="12">
        <v>481</v>
      </c>
      <c r="V163" s="12">
        <v>18600</v>
      </c>
      <c r="W163" s="12">
        <v>18400</v>
      </c>
      <c r="X163" s="12">
        <v>0.24399999999999999</v>
      </c>
    </row>
    <row r="164" spans="1:24" x14ac:dyDescent="0.2">
      <c r="A164" s="12">
        <v>41284</v>
      </c>
      <c r="B164" s="12" t="s">
        <v>233</v>
      </c>
      <c r="C164" s="12" t="s">
        <v>234</v>
      </c>
      <c r="D164" s="12" t="s">
        <v>185</v>
      </c>
      <c r="E164" s="12" t="s">
        <v>14</v>
      </c>
      <c r="F164" s="12" t="s">
        <v>15</v>
      </c>
      <c r="G164" s="12" t="s">
        <v>33</v>
      </c>
      <c r="H164" s="12" t="s">
        <v>805</v>
      </c>
      <c r="I164" s="12" t="s">
        <v>17</v>
      </c>
      <c r="J164" s="12" t="s">
        <v>17</v>
      </c>
      <c r="K164" s="12">
        <v>1208</v>
      </c>
      <c r="L164" s="12">
        <v>1</v>
      </c>
      <c r="M164" s="12">
        <v>0.82978723399999998</v>
      </c>
      <c r="N164" s="12">
        <v>312</v>
      </c>
      <c r="O164" s="12">
        <v>376</v>
      </c>
      <c r="P164" s="12">
        <v>4.8000000000000001E-2</v>
      </c>
      <c r="Q164" s="12">
        <v>10.800000190734863</v>
      </c>
      <c r="R164" s="12">
        <v>225</v>
      </c>
      <c r="T164" s="12">
        <v>50</v>
      </c>
      <c r="U164" s="12">
        <v>50</v>
      </c>
      <c r="V164" s="12">
        <v>19800</v>
      </c>
      <c r="W164" s="12">
        <v>18000</v>
      </c>
      <c r="X164" s="12">
        <v>0.28000000000000003</v>
      </c>
    </row>
    <row r="165" spans="1:24" x14ac:dyDescent="0.2">
      <c r="A165" s="12">
        <v>22195</v>
      </c>
      <c r="B165" s="12" t="s">
        <v>464</v>
      </c>
      <c r="C165" s="12" t="s">
        <v>465</v>
      </c>
      <c r="D165" s="12" t="s">
        <v>466</v>
      </c>
      <c r="E165" s="12" t="s">
        <v>14</v>
      </c>
      <c r="F165" s="12" t="s">
        <v>15</v>
      </c>
      <c r="G165" s="12" t="s">
        <v>25</v>
      </c>
      <c r="H165" s="12" t="s">
        <v>818</v>
      </c>
      <c r="I165" s="12" t="s">
        <v>17</v>
      </c>
      <c r="J165" s="12" t="s">
        <v>17</v>
      </c>
      <c r="K165" s="12">
        <v>3234</v>
      </c>
      <c r="L165" s="12">
        <v>3</v>
      </c>
      <c r="M165" s="12">
        <v>0.4747203579</v>
      </c>
      <c r="N165" s="12">
        <v>1061</v>
      </c>
      <c r="O165" s="12">
        <v>2235</v>
      </c>
      <c r="P165" s="12">
        <v>0.15</v>
      </c>
      <c r="Q165" s="12">
        <v>222.89999389648438</v>
      </c>
      <c r="R165" s="12">
        <v>1486</v>
      </c>
      <c r="S165" s="12">
        <v>174</v>
      </c>
      <c r="T165" s="12">
        <v>686</v>
      </c>
      <c r="U165" s="12">
        <v>860</v>
      </c>
      <c r="V165" s="12">
        <v>20300</v>
      </c>
      <c r="W165" s="12">
        <v>18800</v>
      </c>
      <c r="X165" s="12">
        <v>0.34100000000000003</v>
      </c>
    </row>
    <row r="166" spans="1:24" x14ac:dyDescent="0.2">
      <c r="A166" s="12">
        <v>41825</v>
      </c>
      <c r="B166" s="12" t="s">
        <v>199</v>
      </c>
      <c r="C166" s="12" t="s">
        <v>200</v>
      </c>
      <c r="D166" s="12" t="s">
        <v>185</v>
      </c>
      <c r="E166" s="12" t="s">
        <v>14</v>
      </c>
      <c r="F166" s="12" t="s">
        <v>15</v>
      </c>
      <c r="G166" s="12" t="s">
        <v>33</v>
      </c>
      <c r="H166" s="12" t="s">
        <v>811</v>
      </c>
      <c r="I166" s="12" t="s">
        <v>17</v>
      </c>
      <c r="J166" s="12" t="s">
        <v>17</v>
      </c>
      <c r="K166" s="12">
        <v>343</v>
      </c>
      <c r="L166" s="12">
        <v>1</v>
      </c>
      <c r="U166" s="12">
        <v>0</v>
      </c>
    </row>
    <row r="167" spans="1:24" x14ac:dyDescent="0.2">
      <c r="A167" s="12">
        <v>26142</v>
      </c>
      <c r="B167" s="12" t="s">
        <v>638</v>
      </c>
      <c r="C167" s="12" t="s">
        <v>639</v>
      </c>
      <c r="D167" s="12" t="s">
        <v>640</v>
      </c>
      <c r="E167" s="12" t="s">
        <v>14</v>
      </c>
      <c r="F167" s="12" t="s">
        <v>15</v>
      </c>
      <c r="G167" s="12" t="s">
        <v>16</v>
      </c>
      <c r="H167" s="12" t="s">
        <v>824</v>
      </c>
      <c r="I167" s="12" t="s">
        <v>17</v>
      </c>
      <c r="J167" s="12" t="s">
        <v>17</v>
      </c>
      <c r="K167" s="12">
        <v>12902</v>
      </c>
      <c r="L167" s="12">
        <v>8</v>
      </c>
      <c r="M167" s="12">
        <v>0.40528766710000003</v>
      </c>
      <c r="N167" s="12">
        <v>2698</v>
      </c>
      <c r="O167" s="12">
        <v>6657</v>
      </c>
      <c r="P167" s="12">
        <v>0.185</v>
      </c>
      <c r="Q167" s="12">
        <v>734.82000732421875</v>
      </c>
      <c r="R167" s="12">
        <v>3972</v>
      </c>
      <c r="S167" s="12">
        <v>700</v>
      </c>
      <c r="T167" s="12">
        <v>2679</v>
      </c>
      <c r="U167" s="12">
        <v>3379</v>
      </c>
      <c r="V167" s="12">
        <v>20900</v>
      </c>
      <c r="W167" s="12">
        <v>18700</v>
      </c>
      <c r="X167" s="12">
        <v>0.34499999999999997</v>
      </c>
    </row>
    <row r="168" spans="1:24" x14ac:dyDescent="0.2">
      <c r="A168" s="12">
        <v>4992</v>
      </c>
      <c r="B168" s="12" t="s">
        <v>711</v>
      </c>
      <c r="C168" s="12" t="s">
        <v>712</v>
      </c>
      <c r="D168" s="12" t="s">
        <v>695</v>
      </c>
      <c r="E168" s="12" t="s">
        <v>14</v>
      </c>
      <c r="F168" s="12" t="s">
        <v>15</v>
      </c>
      <c r="G168" s="12" t="s">
        <v>16</v>
      </c>
      <c r="H168" s="12" t="s">
        <v>824</v>
      </c>
      <c r="I168" s="12" t="s">
        <v>17</v>
      </c>
      <c r="J168" s="12" t="s">
        <v>17</v>
      </c>
      <c r="K168" s="12">
        <v>8362</v>
      </c>
      <c r="L168" s="12">
        <v>7</v>
      </c>
      <c r="M168" s="12">
        <v>0.3770573566</v>
      </c>
      <c r="N168" s="12">
        <v>1512</v>
      </c>
      <c r="O168" s="12">
        <v>4010</v>
      </c>
      <c r="P168" s="12">
        <v>0.19900000000000001</v>
      </c>
      <c r="Q168" s="12">
        <v>537.4990234375</v>
      </c>
      <c r="R168" s="12">
        <v>2701</v>
      </c>
      <c r="S168" s="12">
        <v>195</v>
      </c>
      <c r="T168" s="12">
        <v>854</v>
      </c>
      <c r="U168" s="12">
        <v>1049</v>
      </c>
      <c r="V168" s="12">
        <v>22400</v>
      </c>
      <c r="W168" s="12">
        <v>21600</v>
      </c>
      <c r="X168" s="12">
        <v>0.40699999999999997</v>
      </c>
    </row>
    <row r="169" spans="1:24" x14ac:dyDescent="0.2">
      <c r="A169" s="12">
        <v>4645</v>
      </c>
      <c r="B169" s="12" t="s">
        <v>391</v>
      </c>
      <c r="C169" s="12" t="s">
        <v>392</v>
      </c>
      <c r="D169" s="12" t="s">
        <v>378</v>
      </c>
      <c r="E169" s="12" t="s">
        <v>14</v>
      </c>
      <c r="F169" s="12" t="s">
        <v>15</v>
      </c>
      <c r="G169" s="12" t="s">
        <v>33</v>
      </c>
      <c r="H169" s="12" t="s">
        <v>812</v>
      </c>
      <c r="I169" s="12" t="s">
        <v>17</v>
      </c>
      <c r="J169" s="12" t="s">
        <v>17</v>
      </c>
      <c r="K169" s="12">
        <v>288</v>
      </c>
      <c r="L169" s="12">
        <v>1</v>
      </c>
      <c r="M169" s="12">
        <v>0.86327503969999997</v>
      </c>
      <c r="N169" s="12">
        <v>543</v>
      </c>
      <c r="O169" s="12">
        <v>629</v>
      </c>
      <c r="P169" s="12">
        <v>6.7000000000000004E-2</v>
      </c>
      <c r="Q169" s="12">
        <v>23.919000625610352</v>
      </c>
      <c r="R169" s="12">
        <v>357</v>
      </c>
      <c r="S169" s="12">
        <v>35</v>
      </c>
      <c r="T169" s="12">
        <v>505</v>
      </c>
      <c r="U169" s="12">
        <v>540</v>
      </c>
      <c r="V169" s="12">
        <v>28500</v>
      </c>
      <c r="W169" s="12">
        <v>28000</v>
      </c>
      <c r="X169" s="12">
        <v>0.60199999999999998</v>
      </c>
    </row>
    <row r="170" spans="1:24" x14ac:dyDescent="0.2">
      <c r="A170" s="12">
        <v>4646</v>
      </c>
      <c r="B170" s="12" t="s">
        <v>388</v>
      </c>
      <c r="C170" s="12" t="s">
        <v>389</v>
      </c>
      <c r="D170" s="12" t="s">
        <v>378</v>
      </c>
      <c r="E170" s="12" t="s">
        <v>41</v>
      </c>
      <c r="F170" s="12" t="s">
        <v>42</v>
      </c>
      <c r="G170" s="12" t="s">
        <v>887</v>
      </c>
      <c r="H170" s="12" t="s">
        <v>17</v>
      </c>
      <c r="I170" s="12" t="s">
        <v>17</v>
      </c>
      <c r="J170" s="12" t="s">
        <v>822</v>
      </c>
      <c r="K170" s="12">
        <v>3212</v>
      </c>
      <c r="L170" s="12">
        <v>5</v>
      </c>
      <c r="M170" s="12">
        <v>0.63669644160000005</v>
      </c>
      <c r="N170" s="12">
        <v>4348</v>
      </c>
      <c r="O170" s="12">
        <v>6829</v>
      </c>
      <c r="P170" s="12">
        <v>0.16400000000000001</v>
      </c>
      <c r="Q170" s="12">
        <v>591.38397216796875</v>
      </c>
      <c r="R170" s="12">
        <v>3606</v>
      </c>
      <c r="S170" s="12">
        <v>426</v>
      </c>
      <c r="T170" s="12">
        <v>3400</v>
      </c>
      <c r="U170" s="12">
        <v>3826</v>
      </c>
      <c r="V170" s="12">
        <v>29500</v>
      </c>
      <c r="W170" s="12">
        <v>27900</v>
      </c>
      <c r="X170" s="12">
        <v>0.57099999999999995</v>
      </c>
    </row>
    <row r="171" spans="1:24" x14ac:dyDescent="0.2">
      <c r="A171" s="12">
        <v>9795</v>
      </c>
      <c r="B171" s="12" t="s">
        <v>401</v>
      </c>
      <c r="C171" s="12" t="s">
        <v>402</v>
      </c>
      <c r="D171" s="12" t="s">
        <v>399</v>
      </c>
      <c r="E171" s="12" t="s">
        <v>41</v>
      </c>
      <c r="F171" s="12" t="s">
        <v>55</v>
      </c>
      <c r="G171" s="12" t="s">
        <v>887</v>
      </c>
      <c r="H171" s="12" t="s">
        <v>17</v>
      </c>
      <c r="I171" s="12" t="s">
        <v>17</v>
      </c>
      <c r="J171" s="12" t="s">
        <v>906</v>
      </c>
      <c r="K171" s="12">
        <v>907</v>
      </c>
      <c r="M171" s="12">
        <v>0.35576421489999999</v>
      </c>
      <c r="N171" s="12">
        <v>682</v>
      </c>
      <c r="O171" s="12">
        <v>1917</v>
      </c>
      <c r="P171" s="12">
        <v>0.22600000000000001</v>
      </c>
      <c r="Q171" s="12">
        <v>251.53799438476563</v>
      </c>
      <c r="R171" s="12">
        <v>1113</v>
      </c>
      <c r="S171" s="12">
        <v>132</v>
      </c>
      <c r="T171" s="12">
        <v>666</v>
      </c>
      <c r="U171" s="12">
        <v>798</v>
      </c>
      <c r="V171" s="12">
        <v>20500</v>
      </c>
      <c r="W171" s="12">
        <v>19700</v>
      </c>
      <c r="X171" s="12">
        <v>0.32900000000000001</v>
      </c>
    </row>
    <row r="172" spans="1:24" x14ac:dyDescent="0.2">
      <c r="A172" s="12">
        <v>5008</v>
      </c>
      <c r="B172" s="12" t="s">
        <v>757</v>
      </c>
      <c r="C172" s="12" t="s">
        <v>758</v>
      </c>
      <c r="D172" s="12" t="s">
        <v>748</v>
      </c>
      <c r="E172" s="12" t="s">
        <v>14</v>
      </c>
      <c r="F172" s="12" t="s">
        <v>15</v>
      </c>
      <c r="G172" s="12" t="s">
        <v>33</v>
      </c>
      <c r="H172" s="12" t="s">
        <v>824</v>
      </c>
      <c r="I172" s="12" t="s">
        <v>17</v>
      </c>
      <c r="J172" s="12" t="s">
        <v>17</v>
      </c>
      <c r="K172" s="12">
        <v>303</v>
      </c>
      <c r="L172" s="12">
        <v>1</v>
      </c>
      <c r="M172" s="12">
        <v>0.29012345680000001</v>
      </c>
      <c r="N172" s="12">
        <v>47</v>
      </c>
      <c r="O172" s="12">
        <v>162</v>
      </c>
      <c r="P172" s="12">
        <v>0.14099999999999999</v>
      </c>
      <c r="Q172" s="12">
        <v>12.972000122070313</v>
      </c>
      <c r="R172" s="12">
        <v>92</v>
      </c>
      <c r="S172" s="12">
        <v>34</v>
      </c>
      <c r="T172" s="12">
        <v>82</v>
      </c>
      <c r="U172" s="12">
        <v>116</v>
      </c>
      <c r="V172" s="12">
        <v>17100</v>
      </c>
      <c r="W172" s="12">
        <v>15900</v>
      </c>
      <c r="X172" s="12">
        <v>0.17100000000000001</v>
      </c>
    </row>
    <row r="173" spans="1:24" x14ac:dyDescent="0.2">
      <c r="A173" s="12">
        <v>4617</v>
      </c>
      <c r="B173" s="12" t="s">
        <v>649</v>
      </c>
      <c r="C173" s="12" t="s">
        <v>645</v>
      </c>
      <c r="D173" s="12" t="s">
        <v>640</v>
      </c>
      <c r="E173" s="12" t="s">
        <v>14</v>
      </c>
      <c r="F173" s="12" t="s">
        <v>15</v>
      </c>
      <c r="G173" s="12" t="s">
        <v>25</v>
      </c>
      <c r="H173" s="12" t="s">
        <v>867</v>
      </c>
      <c r="I173" s="12" t="s">
        <v>17</v>
      </c>
      <c r="J173" s="12" t="s">
        <v>17</v>
      </c>
      <c r="K173" s="12">
        <v>987</v>
      </c>
      <c r="L173" s="12">
        <v>3</v>
      </c>
      <c r="M173" s="12">
        <v>0.3124691966</v>
      </c>
      <c r="N173" s="12">
        <v>634</v>
      </c>
      <c r="O173" s="12">
        <v>2029</v>
      </c>
      <c r="P173" s="12">
        <v>8.7999999999999995E-2</v>
      </c>
      <c r="Q173" s="12">
        <v>90.816001892089844</v>
      </c>
      <c r="R173" s="12">
        <v>1032</v>
      </c>
      <c r="S173" s="12">
        <v>99</v>
      </c>
      <c r="T173" s="12">
        <v>499</v>
      </c>
      <c r="U173" s="12">
        <v>598</v>
      </c>
      <c r="V173" s="12">
        <v>20000</v>
      </c>
      <c r="W173" s="12">
        <v>17600</v>
      </c>
      <c r="X173" s="12">
        <v>0.33500000000000002</v>
      </c>
    </row>
    <row r="174" spans="1:24" x14ac:dyDescent="0.2">
      <c r="A174" s="12">
        <v>31285</v>
      </c>
      <c r="B174" s="12" t="s">
        <v>278</v>
      </c>
      <c r="C174" s="12" t="s">
        <v>275</v>
      </c>
      <c r="D174" s="12" t="s">
        <v>276</v>
      </c>
      <c r="E174" s="12" t="s">
        <v>14</v>
      </c>
      <c r="F174" s="12" t="s">
        <v>15</v>
      </c>
      <c r="G174" s="12" t="s">
        <v>33</v>
      </c>
      <c r="H174" s="12" t="s">
        <v>824</v>
      </c>
      <c r="I174" s="12" t="s">
        <v>17</v>
      </c>
      <c r="J174" s="12" t="s">
        <v>17</v>
      </c>
      <c r="K174" s="12">
        <v>123</v>
      </c>
      <c r="L174" s="12">
        <v>1</v>
      </c>
      <c r="M174" s="12">
        <v>0.68604651159999996</v>
      </c>
      <c r="N174" s="12">
        <v>59</v>
      </c>
      <c r="O174" s="12">
        <v>86</v>
      </c>
      <c r="P174" s="12">
        <v>0.25</v>
      </c>
      <c r="Q174" s="12">
        <v>8</v>
      </c>
      <c r="R174" s="12">
        <v>32</v>
      </c>
      <c r="T174" s="12">
        <v>92</v>
      </c>
      <c r="U174" s="12">
        <v>92</v>
      </c>
      <c r="V174" s="12">
        <v>24400</v>
      </c>
      <c r="W174" s="12">
        <v>24500</v>
      </c>
      <c r="X174" s="12">
        <v>0.47799999999999998</v>
      </c>
    </row>
    <row r="175" spans="1:24" x14ac:dyDescent="0.2">
      <c r="A175" s="12">
        <v>10098</v>
      </c>
      <c r="B175" s="12" t="s">
        <v>687</v>
      </c>
      <c r="C175" s="12" t="s">
        <v>688</v>
      </c>
      <c r="D175" s="12" t="s">
        <v>682</v>
      </c>
      <c r="E175" s="12" t="s">
        <v>14</v>
      </c>
      <c r="F175" s="12" t="s">
        <v>15</v>
      </c>
      <c r="G175" s="12" t="s">
        <v>33</v>
      </c>
      <c r="H175" s="12" t="s">
        <v>852</v>
      </c>
      <c r="I175" s="12" t="s">
        <v>17</v>
      </c>
      <c r="J175" s="12" t="s">
        <v>17</v>
      </c>
      <c r="K175" s="12">
        <v>434</v>
      </c>
      <c r="L175" s="12">
        <v>1</v>
      </c>
      <c r="M175" s="12">
        <v>0.80193236710000004</v>
      </c>
      <c r="N175" s="12">
        <v>166</v>
      </c>
      <c r="O175" s="12">
        <v>207</v>
      </c>
      <c r="P175" s="12">
        <v>3.1E-2</v>
      </c>
      <c r="Q175" s="12">
        <v>3.937000036239624</v>
      </c>
      <c r="R175" s="12">
        <v>127</v>
      </c>
      <c r="T175" s="12">
        <v>250</v>
      </c>
      <c r="U175" s="12">
        <v>250</v>
      </c>
      <c r="V175" s="12">
        <v>61500</v>
      </c>
      <c r="W175" s="12">
        <v>59900</v>
      </c>
      <c r="X175" s="12">
        <v>0.84799999999999998</v>
      </c>
    </row>
    <row r="176" spans="1:24" x14ac:dyDescent="0.2">
      <c r="A176" s="12">
        <v>42347</v>
      </c>
      <c r="B176" s="12" t="s">
        <v>116</v>
      </c>
      <c r="C176" s="12" t="s">
        <v>108</v>
      </c>
      <c r="D176" s="12" t="s">
        <v>40</v>
      </c>
      <c r="E176" s="12" t="s">
        <v>41</v>
      </c>
      <c r="F176" s="12" t="s">
        <v>42</v>
      </c>
      <c r="G176" s="12" t="s">
        <v>887</v>
      </c>
      <c r="H176" s="12" t="s">
        <v>17</v>
      </c>
      <c r="I176" s="12" t="s">
        <v>17</v>
      </c>
      <c r="J176" s="12" t="s">
        <v>895</v>
      </c>
      <c r="K176" s="12">
        <v>39</v>
      </c>
      <c r="U176" s="12">
        <v>0</v>
      </c>
    </row>
    <row r="177" spans="1:24" x14ac:dyDescent="0.2">
      <c r="A177" s="12">
        <v>41795</v>
      </c>
      <c r="B177" s="12" t="s">
        <v>677</v>
      </c>
      <c r="C177" s="12" t="s">
        <v>678</v>
      </c>
      <c r="D177" s="12" t="s">
        <v>654</v>
      </c>
      <c r="E177" s="12" t="s">
        <v>14</v>
      </c>
      <c r="F177" s="12" t="s">
        <v>15</v>
      </c>
      <c r="G177" s="12" t="s">
        <v>33</v>
      </c>
      <c r="H177" s="12" t="s">
        <v>851</v>
      </c>
      <c r="I177" s="12" t="s">
        <v>17</v>
      </c>
      <c r="J177" s="12" t="s">
        <v>17</v>
      </c>
      <c r="K177" s="12">
        <v>668</v>
      </c>
      <c r="L177" s="12">
        <v>1</v>
      </c>
      <c r="U177" s="12">
        <v>0</v>
      </c>
    </row>
    <row r="178" spans="1:24" x14ac:dyDescent="0.2">
      <c r="A178" s="12">
        <v>42450</v>
      </c>
      <c r="B178" s="12" t="s">
        <v>298</v>
      </c>
      <c r="C178" s="12" t="s">
        <v>299</v>
      </c>
      <c r="D178" s="12" t="s">
        <v>276</v>
      </c>
      <c r="E178" s="12" t="s">
        <v>14</v>
      </c>
      <c r="F178" s="12" t="s">
        <v>15</v>
      </c>
      <c r="G178" s="12" t="s">
        <v>33</v>
      </c>
      <c r="H178" s="12" t="s">
        <v>828</v>
      </c>
      <c r="I178" s="12" t="s">
        <v>17</v>
      </c>
      <c r="J178" s="12" t="s">
        <v>17</v>
      </c>
      <c r="U178" s="12">
        <v>0</v>
      </c>
    </row>
    <row r="179" spans="1:24" x14ac:dyDescent="0.2">
      <c r="A179" s="12">
        <v>21585</v>
      </c>
      <c r="B179" s="12" t="s">
        <v>526</v>
      </c>
      <c r="C179" s="12" t="s">
        <v>527</v>
      </c>
      <c r="D179" s="12" t="s">
        <v>504</v>
      </c>
      <c r="E179" s="12" t="s">
        <v>14</v>
      </c>
      <c r="F179" s="12" t="s">
        <v>15</v>
      </c>
      <c r="G179" s="12" t="s">
        <v>229</v>
      </c>
      <c r="H179" s="12" t="s">
        <v>817</v>
      </c>
      <c r="I179" s="12" t="s">
        <v>17</v>
      </c>
      <c r="J179" s="12" t="s">
        <v>17</v>
      </c>
      <c r="K179" s="12">
        <v>1492</v>
      </c>
      <c r="L179" s="12">
        <v>3</v>
      </c>
      <c r="M179" s="12">
        <v>0.34597776320000001</v>
      </c>
      <c r="N179" s="12">
        <v>529</v>
      </c>
      <c r="O179" s="12">
        <v>1529</v>
      </c>
      <c r="P179" s="12">
        <v>0.21</v>
      </c>
      <c r="Q179" s="12">
        <v>163.80000305175781</v>
      </c>
      <c r="R179" s="12">
        <v>780</v>
      </c>
      <c r="S179" s="12">
        <v>61</v>
      </c>
      <c r="T179" s="12">
        <v>280</v>
      </c>
      <c r="U179" s="12">
        <v>341</v>
      </c>
      <c r="V179" s="12">
        <v>23200</v>
      </c>
      <c r="W179" s="12">
        <v>19600</v>
      </c>
      <c r="X179" s="12">
        <v>0.34599999999999997</v>
      </c>
    </row>
    <row r="180" spans="1:24" x14ac:dyDescent="0.2">
      <c r="A180" s="12">
        <v>41773</v>
      </c>
      <c r="B180" s="12" t="s">
        <v>510</v>
      </c>
      <c r="C180" s="12" t="s">
        <v>508</v>
      </c>
      <c r="D180" s="12" t="s">
        <v>504</v>
      </c>
      <c r="E180" s="12" t="s">
        <v>14</v>
      </c>
      <c r="F180" s="12" t="s">
        <v>15</v>
      </c>
      <c r="G180" s="12" t="s">
        <v>33</v>
      </c>
      <c r="H180" s="12" t="s">
        <v>836</v>
      </c>
      <c r="I180" s="12" t="s">
        <v>17</v>
      </c>
      <c r="J180" s="12" t="s">
        <v>17</v>
      </c>
      <c r="K180" s="12">
        <v>738</v>
      </c>
      <c r="U180" s="12">
        <v>0</v>
      </c>
    </row>
    <row r="181" spans="1:24" x14ac:dyDescent="0.2">
      <c r="A181" s="12">
        <v>23014</v>
      </c>
      <c r="B181" s="12" t="s">
        <v>512</v>
      </c>
      <c r="C181" s="12" t="s">
        <v>513</v>
      </c>
      <c r="D181" s="12" t="s">
        <v>504</v>
      </c>
      <c r="E181" s="12" t="s">
        <v>14</v>
      </c>
      <c r="F181" s="12" t="s">
        <v>15</v>
      </c>
      <c r="G181" s="12" t="s">
        <v>25</v>
      </c>
      <c r="H181" s="12" t="s">
        <v>876</v>
      </c>
      <c r="I181" s="12" t="s">
        <v>17</v>
      </c>
      <c r="J181" s="12" t="s">
        <v>17</v>
      </c>
      <c r="K181" s="12">
        <v>304</v>
      </c>
      <c r="L181" s="12">
        <v>1</v>
      </c>
      <c r="M181" s="12">
        <v>0.55639097739999999</v>
      </c>
      <c r="N181" s="12">
        <v>148</v>
      </c>
      <c r="O181" s="12">
        <v>266</v>
      </c>
      <c r="P181" s="12">
        <v>0.04</v>
      </c>
      <c r="Q181" s="12">
        <v>4.9200000762939453</v>
      </c>
      <c r="R181" s="12">
        <v>123</v>
      </c>
      <c r="S181" s="12">
        <v>56</v>
      </c>
      <c r="T181" s="12">
        <v>160</v>
      </c>
      <c r="U181" s="12">
        <v>216</v>
      </c>
      <c r="V181" s="12">
        <v>19000</v>
      </c>
      <c r="W181" s="12">
        <v>17500</v>
      </c>
      <c r="X181" s="12">
        <v>0.219</v>
      </c>
    </row>
    <row r="182" spans="1:24" x14ac:dyDescent="0.2">
      <c r="A182" s="12">
        <v>42452</v>
      </c>
      <c r="B182" s="12" t="s">
        <v>271</v>
      </c>
      <c r="C182" s="12" t="s">
        <v>272</v>
      </c>
      <c r="D182" s="12" t="s">
        <v>266</v>
      </c>
      <c r="E182" s="12" t="s">
        <v>14</v>
      </c>
      <c r="F182" s="12" t="s">
        <v>251</v>
      </c>
      <c r="G182" s="12" t="s">
        <v>887</v>
      </c>
      <c r="H182" s="12" t="s">
        <v>17</v>
      </c>
      <c r="I182" s="12" t="s">
        <v>17</v>
      </c>
      <c r="J182" s="12" t="s">
        <v>17</v>
      </c>
      <c r="U182" s="12">
        <v>0</v>
      </c>
    </row>
    <row r="183" spans="1:24" x14ac:dyDescent="0.2">
      <c r="A183" s="12">
        <v>31633</v>
      </c>
      <c r="B183" s="12" t="s">
        <v>71</v>
      </c>
      <c r="C183" s="12" t="s">
        <v>72</v>
      </c>
      <c r="D183" s="12" t="s">
        <v>40</v>
      </c>
      <c r="E183" s="12" t="s">
        <v>14</v>
      </c>
      <c r="F183" s="12" t="s">
        <v>15</v>
      </c>
      <c r="G183" s="12" t="s">
        <v>33</v>
      </c>
      <c r="H183" s="12" t="s">
        <v>828</v>
      </c>
      <c r="I183" s="12" t="s">
        <v>17</v>
      </c>
      <c r="J183" s="12" t="s">
        <v>17</v>
      </c>
      <c r="K183" s="12">
        <v>277</v>
      </c>
      <c r="L183" s="12">
        <v>1</v>
      </c>
      <c r="P183" s="12">
        <v>0.13300000000000001</v>
      </c>
      <c r="Q183" s="12">
        <v>1.9950000047683716</v>
      </c>
      <c r="R183" s="12">
        <v>15</v>
      </c>
      <c r="U183" s="12">
        <v>0</v>
      </c>
    </row>
    <row r="184" spans="1:24" x14ac:dyDescent="0.2">
      <c r="A184" s="12">
        <v>36506</v>
      </c>
      <c r="B184" s="12" t="s">
        <v>447</v>
      </c>
      <c r="C184" s="12" t="s">
        <v>448</v>
      </c>
      <c r="D184" s="12" t="s">
        <v>436</v>
      </c>
      <c r="E184" s="12" t="s">
        <v>14</v>
      </c>
      <c r="F184" s="12" t="s">
        <v>15</v>
      </c>
      <c r="G184" s="12" t="s">
        <v>229</v>
      </c>
      <c r="H184" s="12" t="s">
        <v>818</v>
      </c>
      <c r="I184" s="12" t="s">
        <v>17</v>
      </c>
      <c r="J184" s="12" t="s">
        <v>17</v>
      </c>
      <c r="K184" s="12">
        <v>378</v>
      </c>
      <c r="L184" s="12">
        <v>2</v>
      </c>
      <c r="M184" s="12">
        <v>0.71666666670000001</v>
      </c>
      <c r="N184" s="12">
        <v>215</v>
      </c>
      <c r="O184" s="12">
        <v>300</v>
      </c>
      <c r="P184" s="12">
        <v>3.7999999999999999E-2</v>
      </c>
      <c r="Q184" s="12">
        <v>5.9279999732971191</v>
      </c>
      <c r="R184" s="12">
        <v>156</v>
      </c>
      <c r="S184" s="12">
        <v>39</v>
      </c>
      <c r="T184" s="12">
        <v>144</v>
      </c>
      <c r="U184" s="12">
        <v>183</v>
      </c>
      <c r="V184" s="12">
        <v>28900</v>
      </c>
      <c r="W184" s="12">
        <v>25400</v>
      </c>
      <c r="X184" s="12">
        <v>0.51400000000000001</v>
      </c>
    </row>
    <row r="185" spans="1:24" x14ac:dyDescent="0.2">
      <c r="A185" s="12">
        <v>41791</v>
      </c>
      <c r="B185" s="12" t="s">
        <v>291</v>
      </c>
      <c r="C185" s="12" t="s">
        <v>292</v>
      </c>
      <c r="D185" s="12" t="s">
        <v>276</v>
      </c>
      <c r="E185" s="12" t="s">
        <v>14</v>
      </c>
      <c r="F185" s="12" t="s">
        <v>15</v>
      </c>
      <c r="G185" s="12" t="s">
        <v>293</v>
      </c>
      <c r="H185" s="12" t="s">
        <v>808</v>
      </c>
      <c r="I185" s="12" t="s">
        <v>17</v>
      </c>
      <c r="J185" s="12" t="s">
        <v>17</v>
      </c>
      <c r="K185" s="12">
        <v>388</v>
      </c>
      <c r="L185" s="12">
        <v>1</v>
      </c>
      <c r="U185" s="12">
        <v>0</v>
      </c>
    </row>
    <row r="186" spans="1:24" x14ac:dyDescent="0.2">
      <c r="A186" s="12">
        <v>41687</v>
      </c>
      <c r="B186" s="12" t="s">
        <v>662</v>
      </c>
      <c r="C186" s="12" t="s">
        <v>660</v>
      </c>
      <c r="D186" s="12" t="s">
        <v>654</v>
      </c>
      <c r="E186" s="12" t="s">
        <v>14</v>
      </c>
      <c r="F186" s="12" t="s">
        <v>15</v>
      </c>
      <c r="G186" s="12" t="s">
        <v>229</v>
      </c>
      <c r="H186" s="12" t="s">
        <v>819</v>
      </c>
      <c r="I186" s="12" t="s">
        <v>17</v>
      </c>
      <c r="J186" s="12" t="s">
        <v>17</v>
      </c>
      <c r="K186" s="12">
        <v>200</v>
      </c>
      <c r="L186" s="12">
        <v>1</v>
      </c>
      <c r="M186" s="12">
        <v>0.70833333330000003</v>
      </c>
      <c r="N186" s="12">
        <v>34</v>
      </c>
      <c r="O186" s="12">
        <v>48</v>
      </c>
      <c r="P186" s="12">
        <v>3.6999999999999998E-2</v>
      </c>
      <c r="Q186" s="12">
        <v>1.9609999656677246</v>
      </c>
      <c r="R186" s="12">
        <v>53</v>
      </c>
      <c r="U186" s="12">
        <v>0</v>
      </c>
    </row>
    <row r="187" spans="1:24" x14ac:dyDescent="0.2">
      <c r="A187" s="12">
        <v>4902</v>
      </c>
      <c r="B187" s="12" t="s">
        <v>590</v>
      </c>
      <c r="C187" s="12" t="s">
        <v>180</v>
      </c>
      <c r="D187" s="12" t="s">
        <v>550</v>
      </c>
      <c r="E187" s="12" t="s">
        <v>14</v>
      </c>
      <c r="F187" s="12" t="s">
        <v>15</v>
      </c>
      <c r="G187" s="12" t="s">
        <v>33</v>
      </c>
      <c r="H187" s="12" t="s">
        <v>815</v>
      </c>
      <c r="I187" s="12" t="s">
        <v>17</v>
      </c>
      <c r="J187" s="12" t="s">
        <v>17</v>
      </c>
      <c r="K187" s="12">
        <v>384</v>
      </c>
      <c r="L187" s="12">
        <v>1</v>
      </c>
      <c r="M187" s="12">
        <v>0.53173241849999997</v>
      </c>
      <c r="N187" s="12">
        <v>310</v>
      </c>
      <c r="O187" s="12">
        <v>583</v>
      </c>
      <c r="P187" s="12">
        <v>0.14399999999999999</v>
      </c>
      <c r="Q187" s="12">
        <v>45.936000823974609</v>
      </c>
      <c r="R187" s="12">
        <v>319</v>
      </c>
      <c r="S187" s="12">
        <v>109</v>
      </c>
      <c r="T187" s="12">
        <v>395</v>
      </c>
      <c r="U187" s="12">
        <v>504</v>
      </c>
      <c r="V187" s="12">
        <v>24000</v>
      </c>
      <c r="W187" s="12">
        <v>21700</v>
      </c>
      <c r="X187" s="12">
        <v>0.38</v>
      </c>
    </row>
    <row r="188" spans="1:24" x14ac:dyDescent="0.2">
      <c r="A188" s="12">
        <v>41612</v>
      </c>
      <c r="B188" s="12" t="s">
        <v>730</v>
      </c>
      <c r="C188" s="12" t="s">
        <v>731</v>
      </c>
      <c r="D188" s="12" t="s">
        <v>728</v>
      </c>
      <c r="E188" s="12" t="s">
        <v>14</v>
      </c>
      <c r="F188" s="12" t="s">
        <v>15</v>
      </c>
      <c r="G188" s="12" t="s">
        <v>45</v>
      </c>
      <c r="H188" s="12" t="s">
        <v>800</v>
      </c>
      <c r="I188" s="12" t="s">
        <v>17</v>
      </c>
      <c r="J188" s="12" t="s">
        <v>17</v>
      </c>
      <c r="K188" s="12">
        <v>136</v>
      </c>
      <c r="L188" s="12">
        <v>1</v>
      </c>
      <c r="P188" s="12">
        <v>0.02</v>
      </c>
      <c r="Q188" s="12">
        <v>0.95999997854232788</v>
      </c>
      <c r="R188" s="12">
        <v>48</v>
      </c>
      <c r="U188" s="12">
        <v>0</v>
      </c>
    </row>
    <row r="189" spans="1:24" x14ac:dyDescent="0.2">
      <c r="A189" s="12">
        <v>26130</v>
      </c>
      <c r="B189" s="12" t="s">
        <v>323</v>
      </c>
      <c r="C189" s="12" t="s">
        <v>324</v>
      </c>
      <c r="D189" s="12" t="s">
        <v>325</v>
      </c>
      <c r="E189" s="12" t="s">
        <v>14</v>
      </c>
      <c r="F189" s="12" t="s">
        <v>29</v>
      </c>
      <c r="G189" s="12" t="s">
        <v>887</v>
      </c>
      <c r="H189" s="12" t="s">
        <v>17</v>
      </c>
      <c r="I189" s="12" t="s">
        <v>17</v>
      </c>
      <c r="J189" s="12" t="s">
        <v>17</v>
      </c>
      <c r="K189" s="12">
        <v>243</v>
      </c>
      <c r="L189" s="12">
        <v>1</v>
      </c>
      <c r="M189" s="12">
        <v>0.49180327870000001</v>
      </c>
      <c r="N189" s="12">
        <v>150</v>
      </c>
      <c r="O189" s="12">
        <v>305</v>
      </c>
      <c r="P189" s="12">
        <v>0.151</v>
      </c>
      <c r="Q189" s="12">
        <v>22.951999664306641</v>
      </c>
      <c r="R189" s="12">
        <v>152</v>
      </c>
      <c r="S189" s="12">
        <v>48</v>
      </c>
      <c r="T189" s="12">
        <v>217</v>
      </c>
      <c r="U189" s="12">
        <v>265</v>
      </c>
      <c r="V189" s="12">
        <v>18700</v>
      </c>
      <c r="W189" s="12">
        <v>18300</v>
      </c>
      <c r="X189" s="12">
        <v>0.34599999999999997</v>
      </c>
    </row>
    <row r="190" spans="1:24" x14ac:dyDescent="0.2">
      <c r="A190" s="12">
        <v>10405</v>
      </c>
      <c r="B190" s="12" t="s">
        <v>323</v>
      </c>
      <c r="C190" s="12" t="s">
        <v>413</v>
      </c>
      <c r="D190" s="12" t="s">
        <v>399</v>
      </c>
      <c r="E190" s="12" t="s">
        <v>14</v>
      </c>
      <c r="F190" s="12" t="s">
        <v>15</v>
      </c>
      <c r="G190" s="12" t="s">
        <v>33</v>
      </c>
      <c r="H190" s="12" t="s">
        <v>828</v>
      </c>
      <c r="I190" s="12" t="s">
        <v>17</v>
      </c>
      <c r="J190" s="12" t="s">
        <v>17</v>
      </c>
      <c r="K190" s="12">
        <v>1832</v>
      </c>
      <c r="L190" s="12">
        <v>2</v>
      </c>
      <c r="M190" s="12">
        <v>0.34984520120000001</v>
      </c>
      <c r="N190" s="12">
        <v>904</v>
      </c>
      <c r="O190" s="12">
        <v>2584</v>
      </c>
      <c r="P190" s="12">
        <v>0.20100000000000001</v>
      </c>
      <c r="Q190" s="12">
        <v>293.25900268554688</v>
      </c>
      <c r="R190" s="12">
        <v>1459</v>
      </c>
      <c r="S190" s="12">
        <v>101</v>
      </c>
      <c r="T190" s="12">
        <v>435</v>
      </c>
      <c r="U190" s="12">
        <v>536</v>
      </c>
      <c r="V190" s="12">
        <v>23500</v>
      </c>
      <c r="W190" s="12">
        <v>19100</v>
      </c>
      <c r="X190" s="12">
        <v>0.38200000000000001</v>
      </c>
    </row>
    <row r="191" spans="1:24" x14ac:dyDescent="0.2">
      <c r="A191" s="12">
        <v>23301</v>
      </c>
      <c r="B191" s="12" t="s">
        <v>545</v>
      </c>
      <c r="C191" s="12" t="s">
        <v>546</v>
      </c>
      <c r="D191" s="12" t="s">
        <v>540</v>
      </c>
      <c r="E191" s="12" t="s">
        <v>14</v>
      </c>
      <c r="F191" s="12" t="s">
        <v>15</v>
      </c>
      <c r="G191" s="12" t="s">
        <v>25</v>
      </c>
      <c r="H191" s="12" t="s">
        <v>875</v>
      </c>
      <c r="I191" s="12" t="s">
        <v>17</v>
      </c>
      <c r="J191" s="12" t="s">
        <v>17</v>
      </c>
      <c r="K191" s="12">
        <v>1815</v>
      </c>
      <c r="L191" s="12">
        <v>1</v>
      </c>
      <c r="M191" s="12">
        <v>0.60016353229999997</v>
      </c>
      <c r="N191" s="12">
        <v>1468</v>
      </c>
      <c r="O191" s="12">
        <v>2446</v>
      </c>
      <c r="P191" s="12">
        <v>0.157</v>
      </c>
      <c r="Q191" s="12">
        <v>214.7760009765625</v>
      </c>
      <c r="R191" s="12">
        <v>1368</v>
      </c>
      <c r="S191" s="12">
        <v>262</v>
      </c>
      <c r="T191" s="12">
        <v>1264</v>
      </c>
      <c r="U191" s="12">
        <v>1526</v>
      </c>
      <c r="V191" s="12">
        <v>27400</v>
      </c>
      <c r="W191" s="12">
        <v>26900</v>
      </c>
      <c r="X191" s="12">
        <v>0.55100000000000005</v>
      </c>
    </row>
    <row r="192" spans="1:24" x14ac:dyDescent="0.2">
      <c r="A192" s="12">
        <v>37813</v>
      </c>
      <c r="B192" s="12" t="s">
        <v>592</v>
      </c>
      <c r="C192" s="12" t="s">
        <v>593</v>
      </c>
      <c r="D192" s="12" t="s">
        <v>550</v>
      </c>
      <c r="E192" s="12" t="s">
        <v>14</v>
      </c>
      <c r="F192" s="12" t="s">
        <v>15</v>
      </c>
      <c r="G192" s="12" t="s">
        <v>229</v>
      </c>
      <c r="H192" s="12" t="s">
        <v>817</v>
      </c>
      <c r="I192" s="12" t="s">
        <v>17</v>
      </c>
      <c r="J192" s="12" t="s">
        <v>17</v>
      </c>
      <c r="K192" s="12">
        <v>386</v>
      </c>
      <c r="L192" s="12">
        <v>1</v>
      </c>
      <c r="M192" s="12">
        <v>0.69767441860000001</v>
      </c>
      <c r="N192" s="12">
        <v>90</v>
      </c>
      <c r="O192" s="12">
        <v>129</v>
      </c>
      <c r="P192" s="12">
        <v>4.5999999999999999E-2</v>
      </c>
      <c r="Q192" s="12">
        <v>4.9679999351501465</v>
      </c>
      <c r="R192" s="12">
        <v>108</v>
      </c>
      <c r="U192" s="12">
        <v>0</v>
      </c>
    </row>
    <row r="193" spans="1:24" x14ac:dyDescent="0.2">
      <c r="A193" s="12">
        <v>22023</v>
      </c>
      <c r="B193" s="12" t="s">
        <v>576</v>
      </c>
      <c r="C193" s="12" t="s">
        <v>573</v>
      </c>
      <c r="D193" s="12" t="s">
        <v>550</v>
      </c>
      <c r="E193" s="12" t="s">
        <v>14</v>
      </c>
      <c r="F193" s="12" t="s">
        <v>15</v>
      </c>
      <c r="G193" s="12" t="s">
        <v>25</v>
      </c>
      <c r="H193" s="12" t="s">
        <v>885</v>
      </c>
      <c r="I193" s="12" t="s">
        <v>17</v>
      </c>
      <c r="J193" s="12" t="s">
        <v>17</v>
      </c>
      <c r="K193" s="12">
        <v>286</v>
      </c>
      <c r="L193" s="12">
        <v>1</v>
      </c>
      <c r="M193" s="12">
        <v>0.40137812229999997</v>
      </c>
      <c r="N193" s="12">
        <v>932</v>
      </c>
      <c r="O193" s="12">
        <v>2322</v>
      </c>
      <c r="P193" s="12">
        <v>0.223</v>
      </c>
      <c r="Q193" s="12">
        <v>282.98699951171875</v>
      </c>
      <c r="R193" s="12">
        <v>1269</v>
      </c>
      <c r="S193" s="12">
        <v>232</v>
      </c>
      <c r="T193" s="12">
        <v>1058</v>
      </c>
      <c r="U193" s="12">
        <v>1290</v>
      </c>
      <c r="V193" s="12">
        <v>22100</v>
      </c>
      <c r="W193" s="12">
        <v>20500</v>
      </c>
      <c r="X193" s="12">
        <v>0.376</v>
      </c>
    </row>
    <row r="194" spans="1:24" x14ac:dyDescent="0.2">
      <c r="A194" s="12">
        <v>42409</v>
      </c>
      <c r="B194" s="12" t="s">
        <v>615</v>
      </c>
      <c r="C194" s="12" t="s">
        <v>613</v>
      </c>
      <c r="D194" s="12" t="s">
        <v>604</v>
      </c>
      <c r="E194" s="12" t="s">
        <v>14</v>
      </c>
      <c r="F194" s="12" t="s">
        <v>15</v>
      </c>
      <c r="G194" s="12" t="s">
        <v>33</v>
      </c>
      <c r="H194" s="12" t="s">
        <v>808</v>
      </c>
      <c r="I194" s="12" t="s">
        <v>17</v>
      </c>
      <c r="J194" s="12" t="s">
        <v>17</v>
      </c>
      <c r="U194" s="12">
        <v>0</v>
      </c>
    </row>
    <row r="195" spans="1:24" x14ac:dyDescent="0.2">
      <c r="A195" s="12">
        <v>31258</v>
      </c>
      <c r="B195" s="12" t="s">
        <v>64</v>
      </c>
      <c r="C195" s="12" t="s">
        <v>65</v>
      </c>
      <c r="D195" s="12" t="s">
        <v>40</v>
      </c>
      <c r="E195" s="12" t="s">
        <v>14</v>
      </c>
      <c r="F195" s="12" t="s">
        <v>59</v>
      </c>
      <c r="G195" s="12" t="s">
        <v>25</v>
      </c>
      <c r="H195" s="12" t="s">
        <v>868</v>
      </c>
      <c r="I195" s="12" t="s">
        <v>25</v>
      </c>
      <c r="J195" s="12" t="s">
        <v>17</v>
      </c>
      <c r="K195" s="12">
        <v>599</v>
      </c>
      <c r="L195" s="12">
        <v>1</v>
      </c>
      <c r="M195" s="12">
        <v>0.77777777780000001</v>
      </c>
      <c r="N195" s="12">
        <v>504</v>
      </c>
      <c r="O195" s="12">
        <v>648</v>
      </c>
      <c r="P195" s="12">
        <v>5.0000000000000001E-3</v>
      </c>
      <c r="Q195" s="12">
        <v>1.7849999666213989</v>
      </c>
      <c r="R195" s="12">
        <v>357</v>
      </c>
      <c r="S195" s="12">
        <v>85</v>
      </c>
      <c r="T195" s="12">
        <v>385</v>
      </c>
      <c r="U195" s="12">
        <v>470</v>
      </c>
      <c r="V195" s="12">
        <v>29900</v>
      </c>
      <c r="W195" s="12">
        <v>28100</v>
      </c>
      <c r="X195" s="12">
        <v>0.55600000000000005</v>
      </c>
    </row>
    <row r="196" spans="1:24" x14ac:dyDescent="0.2">
      <c r="A196" s="12">
        <v>42585</v>
      </c>
      <c r="B196" s="12" t="s">
        <v>208</v>
      </c>
      <c r="C196" s="12" t="s">
        <v>209</v>
      </c>
      <c r="D196" s="12" t="s">
        <v>185</v>
      </c>
      <c r="E196" s="12" t="s">
        <v>41</v>
      </c>
      <c r="F196" s="12" t="s">
        <v>42</v>
      </c>
      <c r="G196" s="12" t="s">
        <v>887</v>
      </c>
      <c r="H196" s="12" t="s">
        <v>17</v>
      </c>
      <c r="I196" s="12" t="s">
        <v>17</v>
      </c>
      <c r="J196" s="12" t="s">
        <v>17</v>
      </c>
      <c r="U196" s="12">
        <v>0</v>
      </c>
    </row>
    <row r="197" spans="1:24" x14ac:dyDescent="0.2">
      <c r="A197" s="12">
        <v>22960</v>
      </c>
      <c r="B197" s="12" t="s">
        <v>285</v>
      </c>
      <c r="C197" s="12" t="s">
        <v>286</v>
      </c>
      <c r="D197" s="12" t="s">
        <v>276</v>
      </c>
      <c r="E197" s="12" t="s">
        <v>41</v>
      </c>
      <c r="F197" s="12" t="s">
        <v>55</v>
      </c>
      <c r="G197" s="12" t="s">
        <v>887</v>
      </c>
      <c r="H197" s="12" t="s">
        <v>17</v>
      </c>
      <c r="I197" s="12" t="s">
        <v>17</v>
      </c>
      <c r="J197" s="12" t="s">
        <v>901</v>
      </c>
      <c r="K197" s="12">
        <v>160</v>
      </c>
      <c r="L197" s="12">
        <v>1</v>
      </c>
      <c r="M197" s="12">
        <v>0.70408163270000002</v>
      </c>
      <c r="N197" s="12">
        <v>69</v>
      </c>
      <c r="O197" s="12">
        <v>98</v>
      </c>
      <c r="P197" s="12">
        <v>5.7000000000000002E-2</v>
      </c>
      <c r="Q197" s="12">
        <v>8.949000358581543</v>
      </c>
      <c r="R197" s="12">
        <v>157</v>
      </c>
      <c r="U197" s="12">
        <v>0</v>
      </c>
    </row>
    <row r="198" spans="1:24" x14ac:dyDescent="0.2">
      <c r="A198" s="12">
        <v>33673</v>
      </c>
      <c r="B198" s="12" t="s">
        <v>138</v>
      </c>
      <c r="C198" s="12" t="s">
        <v>139</v>
      </c>
      <c r="D198" s="12" t="s">
        <v>40</v>
      </c>
      <c r="E198" s="12" t="s">
        <v>14</v>
      </c>
      <c r="F198" s="12" t="s">
        <v>15</v>
      </c>
      <c r="G198" s="12" t="s">
        <v>16</v>
      </c>
      <c r="H198" s="12" t="s">
        <v>860</v>
      </c>
      <c r="I198" s="12" t="s">
        <v>17</v>
      </c>
      <c r="J198" s="12" t="s">
        <v>17</v>
      </c>
      <c r="K198" s="12">
        <v>272</v>
      </c>
      <c r="L198" s="12">
        <v>1</v>
      </c>
      <c r="M198" s="12">
        <v>0.78600823050000002</v>
      </c>
      <c r="N198" s="12">
        <v>382</v>
      </c>
      <c r="O198" s="12">
        <v>486</v>
      </c>
      <c r="P198" s="12">
        <v>9.1999999999999998E-2</v>
      </c>
      <c r="Q198" s="12">
        <v>24.931999206542969</v>
      </c>
      <c r="R198" s="12">
        <v>271</v>
      </c>
      <c r="S198" s="12">
        <v>26</v>
      </c>
      <c r="T198" s="12">
        <v>170</v>
      </c>
      <c r="U198" s="12">
        <v>196</v>
      </c>
      <c r="V198" s="12">
        <v>33500</v>
      </c>
      <c r="W198" s="12">
        <v>30000</v>
      </c>
      <c r="X198" s="12">
        <v>0.6</v>
      </c>
    </row>
    <row r="199" spans="1:24" x14ac:dyDescent="0.2">
      <c r="A199" s="12">
        <v>23608</v>
      </c>
      <c r="B199" s="12" t="s">
        <v>684</v>
      </c>
      <c r="C199" s="12" t="s">
        <v>685</v>
      </c>
      <c r="D199" s="12" t="s">
        <v>682</v>
      </c>
      <c r="E199" s="12" t="s">
        <v>14</v>
      </c>
      <c r="F199" s="12" t="s">
        <v>15</v>
      </c>
      <c r="G199" s="12" t="s">
        <v>25</v>
      </c>
      <c r="H199" s="12" t="s">
        <v>873</v>
      </c>
      <c r="I199" s="12" t="s">
        <v>17</v>
      </c>
      <c r="J199" s="12" t="s">
        <v>17</v>
      </c>
      <c r="K199" s="12">
        <v>755</v>
      </c>
      <c r="L199" s="12">
        <v>1</v>
      </c>
      <c r="M199" s="12">
        <v>0.65886939570000003</v>
      </c>
      <c r="N199" s="12">
        <v>676</v>
      </c>
      <c r="O199" s="12">
        <v>1026</v>
      </c>
      <c r="P199" s="12">
        <v>0.17</v>
      </c>
      <c r="Q199" s="12">
        <v>88.739997863769531</v>
      </c>
      <c r="R199" s="12">
        <v>522</v>
      </c>
      <c r="S199" s="12">
        <v>114</v>
      </c>
      <c r="T199" s="12">
        <v>494</v>
      </c>
      <c r="U199" s="12">
        <v>608</v>
      </c>
      <c r="V199" s="12">
        <v>26600</v>
      </c>
      <c r="W199" s="12">
        <v>23700</v>
      </c>
      <c r="X199" s="12">
        <v>0.47399999999999998</v>
      </c>
    </row>
    <row r="200" spans="1:24" x14ac:dyDescent="0.2">
      <c r="A200" s="12">
        <v>41900</v>
      </c>
      <c r="B200" s="12" t="s">
        <v>179</v>
      </c>
      <c r="C200" s="12" t="s">
        <v>180</v>
      </c>
      <c r="D200" s="12" t="s">
        <v>181</v>
      </c>
      <c r="E200" s="12" t="s">
        <v>41</v>
      </c>
      <c r="F200" s="12" t="s">
        <v>55</v>
      </c>
      <c r="G200" s="12" t="s">
        <v>887</v>
      </c>
      <c r="H200" s="12" t="s">
        <v>17</v>
      </c>
      <c r="I200" s="12" t="s">
        <v>17</v>
      </c>
      <c r="J200" s="12" t="s">
        <v>902</v>
      </c>
      <c r="K200" s="12">
        <v>983</v>
      </c>
      <c r="U200" s="12">
        <v>0</v>
      </c>
    </row>
    <row r="201" spans="1:24" x14ac:dyDescent="0.2">
      <c r="A201" s="12">
        <v>42328</v>
      </c>
      <c r="B201" s="12" t="s">
        <v>317</v>
      </c>
      <c r="C201" s="12" t="s">
        <v>318</v>
      </c>
      <c r="D201" s="12" t="s">
        <v>306</v>
      </c>
      <c r="E201" s="12" t="s">
        <v>14</v>
      </c>
      <c r="F201" s="12" t="s">
        <v>15</v>
      </c>
      <c r="G201" s="12" t="s">
        <v>33</v>
      </c>
      <c r="H201" s="12" t="s">
        <v>829</v>
      </c>
      <c r="I201" s="12" t="s">
        <v>17</v>
      </c>
      <c r="J201" s="12" t="s">
        <v>17</v>
      </c>
      <c r="U201" s="12">
        <v>0</v>
      </c>
    </row>
    <row r="202" spans="1:24" x14ac:dyDescent="0.2">
      <c r="A202" s="12">
        <v>42480</v>
      </c>
      <c r="B202" s="12" t="s">
        <v>656</v>
      </c>
      <c r="C202" s="12" t="s">
        <v>653</v>
      </c>
      <c r="D202" s="12" t="s">
        <v>654</v>
      </c>
      <c r="E202" s="12" t="s">
        <v>14</v>
      </c>
      <c r="F202" s="12" t="s">
        <v>15</v>
      </c>
      <c r="G202" s="12" t="s">
        <v>33</v>
      </c>
      <c r="H202" s="12" t="s">
        <v>840</v>
      </c>
      <c r="I202" s="12" t="s">
        <v>17</v>
      </c>
      <c r="J202" s="12" t="s">
        <v>17</v>
      </c>
      <c r="K202" s="12">
        <v>45</v>
      </c>
      <c r="U202" s="12">
        <v>0</v>
      </c>
    </row>
    <row r="203" spans="1:24" x14ac:dyDescent="0.2">
      <c r="A203" s="12">
        <v>7297</v>
      </c>
      <c r="B203" s="12" t="s">
        <v>150</v>
      </c>
      <c r="C203" s="12" t="s">
        <v>151</v>
      </c>
      <c r="D203" s="12" t="s">
        <v>152</v>
      </c>
      <c r="E203" s="12" t="s">
        <v>14</v>
      </c>
      <c r="F203" s="12" t="s">
        <v>15</v>
      </c>
      <c r="G203" s="12" t="s">
        <v>33</v>
      </c>
      <c r="H203" s="12" t="s">
        <v>848</v>
      </c>
      <c r="I203" s="12" t="s">
        <v>17</v>
      </c>
      <c r="J203" s="12" t="s">
        <v>17</v>
      </c>
      <c r="K203" s="12">
        <v>813</v>
      </c>
      <c r="L203" s="12">
        <v>1</v>
      </c>
      <c r="M203" s="12">
        <v>0.59613196810000002</v>
      </c>
      <c r="N203" s="12">
        <v>524</v>
      </c>
      <c r="O203" s="12">
        <v>879</v>
      </c>
      <c r="P203" s="12">
        <v>0.13200000000000001</v>
      </c>
      <c r="Q203" s="12">
        <v>65.603996276855469</v>
      </c>
      <c r="R203" s="12">
        <v>497</v>
      </c>
      <c r="S203" s="12">
        <v>53</v>
      </c>
      <c r="T203" s="12">
        <v>464</v>
      </c>
      <c r="U203" s="12">
        <v>517</v>
      </c>
      <c r="V203" s="12">
        <v>46100</v>
      </c>
      <c r="W203" s="12">
        <v>41100</v>
      </c>
      <c r="X203" s="12">
        <v>0.71099999999999997</v>
      </c>
    </row>
    <row r="204" spans="1:24" x14ac:dyDescent="0.2">
      <c r="A204" s="12">
        <v>21123</v>
      </c>
      <c r="B204" s="12" t="s">
        <v>170</v>
      </c>
      <c r="C204" s="12" t="s">
        <v>171</v>
      </c>
      <c r="D204" s="12" t="s">
        <v>168</v>
      </c>
      <c r="E204" s="12" t="s">
        <v>14</v>
      </c>
      <c r="F204" s="12" t="s">
        <v>15</v>
      </c>
      <c r="G204" s="12" t="s">
        <v>16</v>
      </c>
      <c r="H204" s="12" t="s">
        <v>824</v>
      </c>
      <c r="I204" s="12" t="s">
        <v>17</v>
      </c>
      <c r="J204" s="12" t="s">
        <v>17</v>
      </c>
      <c r="K204" s="12">
        <v>1353</v>
      </c>
      <c r="L204" s="12">
        <v>4</v>
      </c>
      <c r="M204" s="12">
        <v>0.55442522890000001</v>
      </c>
      <c r="N204" s="12">
        <v>545</v>
      </c>
      <c r="O204" s="12">
        <v>983</v>
      </c>
      <c r="P204" s="12">
        <v>9.4E-2</v>
      </c>
      <c r="Q204" s="12">
        <v>56.964000701904297</v>
      </c>
      <c r="R204" s="12">
        <v>606</v>
      </c>
      <c r="S204" s="12">
        <v>97</v>
      </c>
      <c r="T204" s="12">
        <v>325</v>
      </c>
      <c r="U204" s="12">
        <v>422</v>
      </c>
      <c r="V204" s="12">
        <v>22100</v>
      </c>
      <c r="W204" s="12">
        <v>20900</v>
      </c>
      <c r="X204" s="12">
        <v>0.40899999999999997</v>
      </c>
    </row>
    <row r="205" spans="1:24" x14ac:dyDescent="0.2">
      <c r="A205" s="12">
        <v>20924</v>
      </c>
      <c r="B205" s="12" t="s">
        <v>468</v>
      </c>
      <c r="C205" s="12" t="s">
        <v>469</v>
      </c>
      <c r="D205" s="12" t="s">
        <v>466</v>
      </c>
      <c r="E205" s="12" t="s">
        <v>14</v>
      </c>
      <c r="F205" s="12" t="s">
        <v>15</v>
      </c>
      <c r="G205" s="12" t="s">
        <v>16</v>
      </c>
      <c r="H205" s="12" t="s">
        <v>863</v>
      </c>
      <c r="I205" s="12" t="s">
        <v>17</v>
      </c>
      <c r="J205" s="12" t="s">
        <v>17</v>
      </c>
      <c r="K205" s="12">
        <v>231</v>
      </c>
      <c r="L205" s="12">
        <v>1</v>
      </c>
      <c r="M205" s="12">
        <v>0.40345821329999998</v>
      </c>
      <c r="N205" s="12">
        <v>140</v>
      </c>
      <c r="O205" s="12">
        <v>347</v>
      </c>
      <c r="P205" s="12">
        <v>0.105</v>
      </c>
      <c r="Q205" s="12">
        <v>17.954999923706055</v>
      </c>
      <c r="R205" s="12">
        <v>171</v>
      </c>
      <c r="S205" s="12">
        <v>63</v>
      </c>
      <c r="T205" s="12">
        <v>166</v>
      </c>
      <c r="U205" s="12">
        <v>229</v>
      </c>
      <c r="V205" s="12">
        <v>22800</v>
      </c>
      <c r="W205" s="12">
        <v>22700</v>
      </c>
      <c r="X205" s="12">
        <v>0.41599999999999998</v>
      </c>
    </row>
    <row r="206" spans="1:24" x14ac:dyDescent="0.2">
      <c r="A206" s="12">
        <v>38303</v>
      </c>
      <c r="B206" s="12" t="s">
        <v>651</v>
      </c>
      <c r="C206" s="12" t="s">
        <v>645</v>
      </c>
      <c r="D206" s="12" t="s">
        <v>640</v>
      </c>
      <c r="E206" s="12" t="s">
        <v>69</v>
      </c>
      <c r="F206" s="12" t="s">
        <v>59</v>
      </c>
      <c r="G206" s="12" t="s">
        <v>33</v>
      </c>
      <c r="H206" s="12" t="s">
        <v>853</v>
      </c>
      <c r="I206" s="12" t="s">
        <v>33</v>
      </c>
      <c r="J206" s="12" t="s">
        <v>17</v>
      </c>
      <c r="K206" s="12">
        <v>317</v>
      </c>
      <c r="L206" s="12">
        <v>2</v>
      </c>
      <c r="M206" s="12">
        <v>0.60091743119999996</v>
      </c>
      <c r="N206" s="12">
        <v>131</v>
      </c>
      <c r="O206" s="12">
        <v>218</v>
      </c>
      <c r="P206" s="12">
        <v>0.21099999999999999</v>
      </c>
      <c r="Q206" s="12">
        <v>25.952999114990234</v>
      </c>
      <c r="R206" s="12">
        <v>123</v>
      </c>
      <c r="T206" s="12">
        <v>201</v>
      </c>
      <c r="U206" s="12">
        <v>201</v>
      </c>
      <c r="V206" s="12">
        <v>25600</v>
      </c>
      <c r="W206" s="12">
        <v>24900</v>
      </c>
      <c r="X206" s="12">
        <v>0.498</v>
      </c>
    </row>
    <row r="207" spans="1:24" x14ac:dyDescent="0.2">
      <c r="A207" s="12">
        <v>42066</v>
      </c>
      <c r="B207" s="12" t="s">
        <v>264</v>
      </c>
      <c r="C207" s="12" t="s">
        <v>265</v>
      </c>
      <c r="D207" s="12" t="s">
        <v>266</v>
      </c>
      <c r="E207" s="12" t="s">
        <v>14</v>
      </c>
      <c r="F207" s="12" t="s">
        <v>15</v>
      </c>
      <c r="G207" s="12" t="s">
        <v>33</v>
      </c>
      <c r="H207" s="12" t="s">
        <v>804</v>
      </c>
      <c r="I207" s="12" t="s">
        <v>17</v>
      </c>
      <c r="J207" s="12" t="s">
        <v>17</v>
      </c>
      <c r="K207" s="12">
        <v>628</v>
      </c>
      <c r="L207" s="12">
        <v>1</v>
      </c>
      <c r="U207" s="12">
        <v>0</v>
      </c>
    </row>
    <row r="208" spans="1:24" x14ac:dyDescent="0.2">
      <c r="A208" s="12">
        <v>42079</v>
      </c>
      <c r="B208" s="12" t="s">
        <v>239</v>
      </c>
      <c r="C208" s="12" t="s">
        <v>240</v>
      </c>
      <c r="D208" s="12" t="s">
        <v>185</v>
      </c>
      <c r="E208" s="12" t="s">
        <v>14</v>
      </c>
      <c r="F208" s="12" t="s">
        <v>15</v>
      </c>
      <c r="G208" s="12" t="s">
        <v>16</v>
      </c>
      <c r="H208" s="12" t="s">
        <v>824</v>
      </c>
      <c r="I208" s="12" t="s">
        <v>17</v>
      </c>
      <c r="J208" s="12" t="s">
        <v>17</v>
      </c>
      <c r="K208" s="12">
        <v>286</v>
      </c>
      <c r="L208" s="12">
        <v>1</v>
      </c>
      <c r="U208" s="12">
        <v>0</v>
      </c>
    </row>
    <row r="209" spans="1:24" x14ac:dyDescent="0.2">
      <c r="A209" s="12">
        <v>42058</v>
      </c>
      <c r="B209" s="12" t="s">
        <v>74</v>
      </c>
      <c r="C209" s="12" t="s">
        <v>72</v>
      </c>
      <c r="D209" s="12" t="s">
        <v>40</v>
      </c>
      <c r="E209" s="12" t="s">
        <v>14</v>
      </c>
      <c r="F209" s="12" t="s">
        <v>15</v>
      </c>
      <c r="G209" s="12" t="s">
        <v>33</v>
      </c>
      <c r="H209" s="12" t="s">
        <v>824</v>
      </c>
      <c r="I209" s="12" t="s">
        <v>17</v>
      </c>
      <c r="J209" s="12" t="s">
        <v>17</v>
      </c>
      <c r="K209" s="12">
        <v>431</v>
      </c>
      <c r="L209" s="12">
        <v>2</v>
      </c>
      <c r="U209" s="12">
        <v>0</v>
      </c>
    </row>
    <row r="210" spans="1:24" x14ac:dyDescent="0.2">
      <c r="A210" s="12">
        <v>39883</v>
      </c>
      <c r="B210" s="12" t="s">
        <v>495</v>
      </c>
      <c r="C210" s="12" t="s">
        <v>493</v>
      </c>
      <c r="D210" s="12" t="s">
        <v>466</v>
      </c>
      <c r="E210" s="12" t="s">
        <v>14</v>
      </c>
      <c r="F210" s="12" t="s">
        <v>15</v>
      </c>
      <c r="G210" s="12" t="s">
        <v>16</v>
      </c>
      <c r="H210" s="12" t="s">
        <v>824</v>
      </c>
      <c r="I210" s="12" t="s">
        <v>17</v>
      </c>
      <c r="J210" s="12" t="s">
        <v>17</v>
      </c>
      <c r="K210" s="12">
        <v>432</v>
      </c>
      <c r="L210" s="12">
        <v>1</v>
      </c>
      <c r="M210" s="12">
        <v>0.58598726109999999</v>
      </c>
      <c r="N210" s="12">
        <v>92</v>
      </c>
      <c r="O210" s="12">
        <v>157</v>
      </c>
      <c r="P210" s="12">
        <v>0.14899999999999999</v>
      </c>
      <c r="Q210" s="12">
        <v>19.965999603271484</v>
      </c>
      <c r="R210" s="12">
        <v>134</v>
      </c>
      <c r="U210" s="12">
        <v>0</v>
      </c>
    </row>
    <row r="211" spans="1:24" x14ac:dyDescent="0.2">
      <c r="A211" s="12">
        <v>30695</v>
      </c>
      <c r="B211" s="12" t="s">
        <v>78</v>
      </c>
      <c r="C211" s="12" t="s">
        <v>79</v>
      </c>
      <c r="D211" s="12" t="s">
        <v>40</v>
      </c>
      <c r="E211" s="12" t="s">
        <v>41</v>
      </c>
      <c r="F211" s="12" t="s">
        <v>55</v>
      </c>
      <c r="G211" s="12" t="s">
        <v>887</v>
      </c>
      <c r="H211" s="12" t="s">
        <v>17</v>
      </c>
      <c r="I211" s="12" t="s">
        <v>17</v>
      </c>
      <c r="J211" s="12" t="s">
        <v>840</v>
      </c>
      <c r="K211" s="12">
        <v>596</v>
      </c>
      <c r="L211" s="12">
        <v>1</v>
      </c>
      <c r="M211" s="12">
        <v>0.64735516370000001</v>
      </c>
      <c r="N211" s="12">
        <v>257</v>
      </c>
      <c r="O211" s="12">
        <v>397</v>
      </c>
      <c r="P211" s="12">
        <v>6.6000000000000003E-2</v>
      </c>
      <c r="Q211" s="12">
        <v>14.982000350952148</v>
      </c>
      <c r="R211" s="12">
        <v>227</v>
      </c>
      <c r="S211" s="12">
        <v>30</v>
      </c>
      <c r="T211" s="12">
        <v>143</v>
      </c>
      <c r="U211" s="12">
        <v>173</v>
      </c>
      <c r="V211" s="12">
        <v>30000</v>
      </c>
      <c r="W211" s="12">
        <v>27800</v>
      </c>
      <c r="X211" s="12">
        <v>0.57299999999999995</v>
      </c>
    </row>
    <row r="212" spans="1:24" x14ac:dyDescent="0.2">
      <c r="A212" s="12">
        <v>4666</v>
      </c>
      <c r="B212" s="12" t="s">
        <v>354</v>
      </c>
      <c r="C212" s="12" t="s">
        <v>355</v>
      </c>
      <c r="D212" s="12" t="s">
        <v>356</v>
      </c>
      <c r="E212" s="12" t="s">
        <v>14</v>
      </c>
      <c r="F212" s="12" t="s">
        <v>15</v>
      </c>
      <c r="G212" s="12" t="s">
        <v>16</v>
      </c>
      <c r="H212" s="12" t="s">
        <v>856</v>
      </c>
      <c r="I212" s="12" t="s">
        <v>17</v>
      </c>
      <c r="J212" s="12" t="s">
        <v>17</v>
      </c>
      <c r="K212" s="12">
        <v>3623</v>
      </c>
      <c r="L212" s="12">
        <v>7</v>
      </c>
      <c r="M212" s="12">
        <v>0.487974988</v>
      </c>
      <c r="N212" s="12">
        <v>2029</v>
      </c>
      <c r="O212" s="12">
        <v>4158</v>
      </c>
      <c r="P212" s="12">
        <v>0.159</v>
      </c>
      <c r="Q212" s="12">
        <v>314.34298706054688</v>
      </c>
      <c r="R212" s="12">
        <v>1977</v>
      </c>
      <c r="S212" s="12">
        <v>667</v>
      </c>
      <c r="T212" s="12">
        <v>2348</v>
      </c>
      <c r="U212" s="12">
        <v>3015</v>
      </c>
      <c r="V212" s="12">
        <v>22800</v>
      </c>
      <c r="W212" s="12">
        <v>22200</v>
      </c>
      <c r="X212" s="12">
        <v>0.43099999999999999</v>
      </c>
    </row>
    <row r="213" spans="1:24" x14ac:dyDescent="0.2">
      <c r="A213" s="12">
        <v>42657</v>
      </c>
      <c r="B213" s="12" t="s">
        <v>118</v>
      </c>
      <c r="C213" s="12" t="s">
        <v>108</v>
      </c>
      <c r="D213" s="12" t="s">
        <v>40</v>
      </c>
      <c r="E213" s="12" t="s">
        <v>41</v>
      </c>
      <c r="F213" s="12" t="s">
        <v>42</v>
      </c>
      <c r="G213" s="12" t="s">
        <v>887</v>
      </c>
      <c r="H213" s="12" t="s">
        <v>17</v>
      </c>
      <c r="I213" s="12" t="s">
        <v>17</v>
      </c>
      <c r="J213" s="12" t="s">
        <v>17</v>
      </c>
      <c r="U213" s="12">
        <v>0</v>
      </c>
    </row>
    <row r="214" spans="1:24" x14ac:dyDescent="0.2">
      <c r="A214" s="12">
        <v>42169</v>
      </c>
      <c r="B214" s="12" t="s">
        <v>202</v>
      </c>
      <c r="C214" s="12" t="s">
        <v>200</v>
      </c>
      <c r="D214" s="12" t="s">
        <v>185</v>
      </c>
      <c r="E214" s="12" t="s">
        <v>14</v>
      </c>
      <c r="F214" s="12" t="s">
        <v>15</v>
      </c>
      <c r="G214" s="12" t="s">
        <v>33</v>
      </c>
      <c r="H214" s="12" t="s">
        <v>805</v>
      </c>
      <c r="I214" s="12" t="s">
        <v>17</v>
      </c>
      <c r="J214" s="12" t="s">
        <v>17</v>
      </c>
      <c r="K214" s="12">
        <v>71</v>
      </c>
      <c r="U214" s="12">
        <v>0</v>
      </c>
    </row>
    <row r="215" spans="1:24" x14ac:dyDescent="0.2">
      <c r="A215" s="12">
        <v>30314</v>
      </c>
      <c r="B215" s="12" t="s">
        <v>219</v>
      </c>
      <c r="C215" s="12" t="s">
        <v>261</v>
      </c>
      <c r="D215" s="12" t="s">
        <v>185</v>
      </c>
      <c r="E215" s="12" t="s">
        <v>14</v>
      </c>
      <c r="F215" s="12" t="s">
        <v>29</v>
      </c>
      <c r="G215" s="12" t="s">
        <v>887</v>
      </c>
      <c r="H215" s="12" t="s">
        <v>17</v>
      </c>
      <c r="I215" s="12" t="s">
        <v>17</v>
      </c>
      <c r="J215" s="12" t="s">
        <v>17</v>
      </c>
      <c r="K215" s="12">
        <v>5912</v>
      </c>
      <c r="L215" s="12">
        <v>7</v>
      </c>
      <c r="M215" s="12">
        <v>0.39627965300000001</v>
      </c>
      <c r="N215" s="12">
        <v>3792</v>
      </c>
      <c r="O215" s="12">
        <v>9569</v>
      </c>
      <c r="P215" s="12">
        <v>0.253</v>
      </c>
      <c r="Q215" s="12">
        <v>1340.9000244140625</v>
      </c>
      <c r="R215" s="12">
        <v>5300</v>
      </c>
      <c r="S215" s="12">
        <v>801</v>
      </c>
      <c r="T215" s="12">
        <v>4101</v>
      </c>
      <c r="U215" s="12">
        <v>4902</v>
      </c>
      <c r="V215" s="12">
        <v>25300</v>
      </c>
      <c r="W215" s="12">
        <v>23000</v>
      </c>
      <c r="X215" s="12">
        <v>0.44900000000000001</v>
      </c>
    </row>
    <row r="216" spans="1:24" x14ac:dyDescent="0.2">
      <c r="A216" s="12">
        <v>21603</v>
      </c>
      <c r="B216" s="12" t="s">
        <v>219</v>
      </c>
      <c r="C216" s="12" t="s">
        <v>275</v>
      </c>
      <c r="D216" s="12" t="s">
        <v>276</v>
      </c>
      <c r="E216" s="12" t="s">
        <v>14</v>
      </c>
      <c r="F216" s="12" t="s">
        <v>29</v>
      </c>
      <c r="G216" s="12" t="s">
        <v>887</v>
      </c>
      <c r="H216" s="12" t="s">
        <v>17</v>
      </c>
      <c r="I216" s="12" t="s">
        <v>17</v>
      </c>
      <c r="J216" s="12" t="s">
        <v>17</v>
      </c>
      <c r="K216" s="12">
        <v>705</v>
      </c>
      <c r="L216" s="12">
        <v>1</v>
      </c>
      <c r="M216" s="12">
        <v>0.34670608110000001</v>
      </c>
      <c r="N216" s="12">
        <v>1642</v>
      </c>
      <c r="O216" s="12">
        <v>4736</v>
      </c>
      <c r="P216" s="12">
        <v>0.23699999999999999</v>
      </c>
      <c r="Q216" s="12">
        <v>639.426025390625</v>
      </c>
      <c r="R216" s="12">
        <v>2698</v>
      </c>
      <c r="S216" s="12">
        <v>440</v>
      </c>
      <c r="T216" s="12">
        <v>2462</v>
      </c>
      <c r="U216" s="12">
        <v>2902</v>
      </c>
      <c r="V216" s="12">
        <v>23800</v>
      </c>
      <c r="W216" s="12">
        <v>21200</v>
      </c>
      <c r="X216" s="12">
        <v>0.4</v>
      </c>
    </row>
    <row r="217" spans="1:24" x14ac:dyDescent="0.2">
      <c r="A217" s="12">
        <v>26164</v>
      </c>
      <c r="B217" s="12" t="s">
        <v>219</v>
      </c>
      <c r="C217" s="12" t="s">
        <v>217</v>
      </c>
      <c r="D217" s="12" t="s">
        <v>185</v>
      </c>
      <c r="E217" s="12" t="s">
        <v>41</v>
      </c>
      <c r="F217" s="12" t="s">
        <v>55</v>
      </c>
      <c r="G217" s="12" t="s">
        <v>887</v>
      </c>
      <c r="H217" s="12" t="s">
        <v>17</v>
      </c>
      <c r="I217" s="12" t="s">
        <v>17</v>
      </c>
      <c r="J217" s="12" t="s">
        <v>896</v>
      </c>
      <c r="K217" s="12">
        <v>1219</v>
      </c>
      <c r="M217" s="12">
        <v>0.40427215189999999</v>
      </c>
      <c r="N217" s="12">
        <v>3066</v>
      </c>
      <c r="O217" s="12">
        <v>7584</v>
      </c>
      <c r="P217" s="12">
        <v>0.23599999999999999</v>
      </c>
      <c r="Q217" s="12">
        <v>993.7960205078125</v>
      </c>
      <c r="R217" s="12">
        <v>4211</v>
      </c>
      <c r="S217" s="12">
        <v>364</v>
      </c>
      <c r="T217" s="12">
        <v>1845</v>
      </c>
      <c r="U217" s="12">
        <v>2209</v>
      </c>
      <c r="V217" s="12">
        <v>25900</v>
      </c>
      <c r="W217" s="12">
        <v>23800</v>
      </c>
      <c r="X217" s="12">
        <v>0.47</v>
      </c>
    </row>
    <row r="218" spans="1:24" x14ac:dyDescent="0.2">
      <c r="A218" s="12">
        <v>21160</v>
      </c>
      <c r="B218" s="12" t="s">
        <v>219</v>
      </c>
      <c r="C218" s="12" t="s">
        <v>411</v>
      </c>
      <c r="D218" s="12" t="s">
        <v>654</v>
      </c>
      <c r="E218" s="12" t="s">
        <v>41</v>
      </c>
      <c r="F218" s="12" t="s">
        <v>55</v>
      </c>
      <c r="G218" s="12" t="s">
        <v>887</v>
      </c>
      <c r="H218" s="12" t="s">
        <v>17</v>
      </c>
      <c r="I218" s="12" t="s">
        <v>17</v>
      </c>
      <c r="J218" s="12" t="s">
        <v>894</v>
      </c>
      <c r="K218" s="12">
        <v>4056</v>
      </c>
      <c r="L218" s="12">
        <v>1</v>
      </c>
      <c r="M218" s="12">
        <v>0.4181365031</v>
      </c>
      <c r="N218" s="12">
        <v>6543</v>
      </c>
      <c r="O218" s="12">
        <v>15648</v>
      </c>
      <c r="P218" s="12">
        <v>0.224</v>
      </c>
      <c r="Q218" s="12">
        <v>1895.7120361328125</v>
      </c>
      <c r="R218" s="12">
        <v>8463</v>
      </c>
      <c r="S218" s="12">
        <v>1389</v>
      </c>
      <c r="T218" s="12">
        <v>6413</v>
      </c>
      <c r="U218" s="12">
        <v>7802</v>
      </c>
      <c r="V218" s="12">
        <v>25800</v>
      </c>
      <c r="W218" s="12">
        <v>23800</v>
      </c>
      <c r="X218" s="12">
        <v>0.47399999999999998</v>
      </c>
    </row>
    <row r="219" spans="1:24" x14ac:dyDescent="0.2">
      <c r="A219" s="12">
        <v>7351</v>
      </c>
      <c r="B219" s="12" t="s">
        <v>219</v>
      </c>
      <c r="C219" s="12" t="s">
        <v>380</v>
      </c>
      <c r="D219" s="12" t="s">
        <v>378</v>
      </c>
      <c r="E219" s="12" t="s">
        <v>14</v>
      </c>
      <c r="F219" s="12" t="s">
        <v>29</v>
      </c>
      <c r="G219" s="12" t="s">
        <v>887</v>
      </c>
      <c r="H219" s="12" t="s">
        <v>17</v>
      </c>
      <c r="I219" s="12" t="s">
        <v>17</v>
      </c>
      <c r="J219" s="12" t="s">
        <v>17</v>
      </c>
      <c r="K219" s="12">
        <v>507</v>
      </c>
      <c r="L219" s="12">
        <v>2</v>
      </c>
      <c r="M219" s="12">
        <v>0.60135644310000003</v>
      </c>
      <c r="N219" s="12">
        <v>798</v>
      </c>
      <c r="O219" s="12">
        <v>1327</v>
      </c>
      <c r="P219" s="12">
        <v>0.22500000000000001</v>
      </c>
      <c r="Q219" s="12">
        <v>168.97500610351563</v>
      </c>
      <c r="R219" s="12">
        <v>751</v>
      </c>
      <c r="S219" s="12">
        <v>173</v>
      </c>
      <c r="T219" s="12">
        <v>1247</v>
      </c>
      <c r="U219" s="12">
        <v>1420</v>
      </c>
      <c r="V219" s="12">
        <v>27000</v>
      </c>
      <c r="W219" s="12">
        <v>24900</v>
      </c>
      <c r="X219" s="12">
        <v>0.498</v>
      </c>
    </row>
    <row r="220" spans="1:24" x14ac:dyDescent="0.2">
      <c r="A220" s="12">
        <v>26150</v>
      </c>
      <c r="B220" s="12" t="s">
        <v>219</v>
      </c>
      <c r="C220" s="12" t="s">
        <v>484</v>
      </c>
      <c r="D220" s="12" t="s">
        <v>466</v>
      </c>
      <c r="E220" s="12" t="s">
        <v>41</v>
      </c>
      <c r="F220" s="12" t="s">
        <v>55</v>
      </c>
      <c r="G220" s="12" t="s">
        <v>887</v>
      </c>
      <c r="H220" s="12" t="s">
        <v>17</v>
      </c>
      <c r="I220" s="12" t="s">
        <v>17</v>
      </c>
      <c r="J220" s="12" t="s">
        <v>886</v>
      </c>
      <c r="K220" s="12">
        <v>1695</v>
      </c>
      <c r="L220" s="12">
        <v>1</v>
      </c>
      <c r="M220" s="12">
        <v>0.47758236310000002</v>
      </c>
      <c r="N220" s="12">
        <v>1928</v>
      </c>
      <c r="O220" s="12">
        <v>4037</v>
      </c>
      <c r="P220" s="12">
        <v>0.222</v>
      </c>
      <c r="Q220" s="12">
        <v>474.19198608398438</v>
      </c>
      <c r="R220" s="12">
        <v>2136</v>
      </c>
      <c r="S220" s="12">
        <v>264</v>
      </c>
      <c r="T220" s="12">
        <v>1306</v>
      </c>
      <c r="U220" s="12">
        <v>1570</v>
      </c>
      <c r="V220" s="12">
        <v>28900</v>
      </c>
      <c r="W220" s="12">
        <v>27800</v>
      </c>
      <c r="X220" s="12">
        <v>0.55400000000000005</v>
      </c>
    </row>
    <row r="221" spans="1:24" x14ac:dyDescent="0.2">
      <c r="A221" s="12">
        <v>25780</v>
      </c>
      <c r="B221" s="12" t="s">
        <v>47</v>
      </c>
      <c r="C221" s="12" t="s">
        <v>129</v>
      </c>
      <c r="D221" s="12" t="s">
        <v>40</v>
      </c>
      <c r="E221" s="12" t="s">
        <v>14</v>
      </c>
      <c r="F221" s="12" t="s">
        <v>15</v>
      </c>
      <c r="G221" s="12" t="s">
        <v>33</v>
      </c>
      <c r="H221" s="12" t="s">
        <v>804</v>
      </c>
      <c r="I221" s="12" t="s">
        <v>17</v>
      </c>
      <c r="J221" s="12" t="s">
        <v>17</v>
      </c>
      <c r="K221" s="12">
        <v>320</v>
      </c>
      <c r="L221" s="12">
        <v>1</v>
      </c>
      <c r="M221" s="12">
        <v>0.52510460250000002</v>
      </c>
      <c r="N221" s="12">
        <v>251</v>
      </c>
      <c r="O221" s="12">
        <v>478</v>
      </c>
      <c r="P221" s="12">
        <v>9.4E-2</v>
      </c>
      <c r="Q221" s="12">
        <v>20.961999893188477</v>
      </c>
      <c r="R221" s="12">
        <v>223</v>
      </c>
      <c r="S221" s="12">
        <v>36</v>
      </c>
      <c r="T221" s="12">
        <v>222</v>
      </c>
      <c r="U221" s="12">
        <v>258</v>
      </c>
      <c r="V221" s="12">
        <v>22300</v>
      </c>
      <c r="W221" s="12">
        <v>22200</v>
      </c>
      <c r="X221" s="12">
        <v>0.42299999999999999</v>
      </c>
    </row>
    <row r="222" spans="1:24" x14ac:dyDescent="0.2">
      <c r="A222" s="12">
        <v>9989</v>
      </c>
      <c r="B222" s="12" t="s">
        <v>47</v>
      </c>
      <c r="C222" s="12" t="s">
        <v>142</v>
      </c>
      <c r="D222" s="12" t="s">
        <v>40</v>
      </c>
      <c r="E222" s="12" t="s">
        <v>14</v>
      </c>
      <c r="F222" s="12" t="s">
        <v>15</v>
      </c>
      <c r="G222" s="12" t="s">
        <v>33</v>
      </c>
      <c r="H222" s="12" t="s">
        <v>804</v>
      </c>
      <c r="I222" s="12" t="s">
        <v>17</v>
      </c>
      <c r="J222" s="12" t="s">
        <v>17</v>
      </c>
      <c r="K222" s="12">
        <v>621</v>
      </c>
      <c r="L222" s="12">
        <v>1</v>
      </c>
      <c r="M222" s="12">
        <v>0.45271317830000002</v>
      </c>
      <c r="N222" s="12">
        <v>292</v>
      </c>
      <c r="O222" s="12">
        <v>645</v>
      </c>
      <c r="P222" s="12">
        <v>9.7000000000000003E-2</v>
      </c>
      <c r="Q222" s="12">
        <v>31.815999984741211</v>
      </c>
      <c r="R222" s="12">
        <v>328</v>
      </c>
      <c r="S222" s="12">
        <v>80</v>
      </c>
      <c r="T222" s="12">
        <v>342</v>
      </c>
      <c r="U222" s="12">
        <v>422</v>
      </c>
      <c r="V222" s="12">
        <v>25000</v>
      </c>
      <c r="W222" s="12">
        <v>22800</v>
      </c>
      <c r="X222" s="12">
        <v>0.45600000000000002</v>
      </c>
    </row>
    <row r="223" spans="1:24" x14ac:dyDescent="0.2">
      <c r="A223" s="12">
        <v>25779</v>
      </c>
      <c r="B223" s="12" t="s">
        <v>47</v>
      </c>
      <c r="C223" s="12" t="s">
        <v>48</v>
      </c>
      <c r="D223" s="12" t="s">
        <v>40</v>
      </c>
      <c r="E223" s="12" t="s">
        <v>14</v>
      </c>
      <c r="F223" s="12" t="s">
        <v>15</v>
      </c>
      <c r="G223" s="12" t="s">
        <v>33</v>
      </c>
      <c r="H223" s="12" t="s">
        <v>804</v>
      </c>
      <c r="I223" s="12" t="s">
        <v>17</v>
      </c>
      <c r="J223" s="12" t="s">
        <v>17</v>
      </c>
      <c r="K223" s="12">
        <v>939</v>
      </c>
      <c r="L223" s="12">
        <v>1</v>
      </c>
      <c r="M223" s="12">
        <v>0.41672727269999998</v>
      </c>
      <c r="N223" s="12">
        <v>573</v>
      </c>
      <c r="O223" s="12">
        <v>1375</v>
      </c>
      <c r="P223" s="12">
        <v>0.129</v>
      </c>
      <c r="Q223" s="12">
        <v>90.429000854492188</v>
      </c>
      <c r="R223" s="12">
        <v>701</v>
      </c>
      <c r="S223" s="12">
        <v>130</v>
      </c>
      <c r="T223" s="12">
        <v>402</v>
      </c>
      <c r="U223" s="12">
        <v>532</v>
      </c>
      <c r="V223" s="12">
        <v>25200</v>
      </c>
      <c r="W223" s="12">
        <v>22100</v>
      </c>
      <c r="X223" s="12">
        <v>0.433</v>
      </c>
    </row>
    <row r="224" spans="1:24" x14ac:dyDescent="0.2">
      <c r="A224" s="12">
        <v>11647</v>
      </c>
      <c r="B224" s="12" t="s">
        <v>489</v>
      </c>
      <c r="C224" s="12" t="s">
        <v>490</v>
      </c>
      <c r="D224" s="12" t="s">
        <v>466</v>
      </c>
      <c r="E224" s="12" t="s">
        <v>41</v>
      </c>
      <c r="F224" s="12" t="s">
        <v>55</v>
      </c>
      <c r="G224" s="12" t="s">
        <v>887</v>
      </c>
      <c r="H224" s="12" t="s">
        <v>17</v>
      </c>
      <c r="I224" s="12" t="s">
        <v>17</v>
      </c>
      <c r="J224" s="12" t="s">
        <v>891</v>
      </c>
      <c r="K224" s="12">
        <v>401</v>
      </c>
      <c r="M224" s="12">
        <v>0.44208361889999997</v>
      </c>
      <c r="N224" s="12">
        <v>645</v>
      </c>
      <c r="O224" s="12">
        <v>1459</v>
      </c>
      <c r="P224" s="12">
        <v>0.247</v>
      </c>
      <c r="Q224" s="12">
        <v>298.12899780273438</v>
      </c>
      <c r="R224" s="12">
        <v>1207</v>
      </c>
      <c r="S224" s="12">
        <v>115</v>
      </c>
      <c r="T224" s="12">
        <v>509</v>
      </c>
      <c r="U224" s="12">
        <v>624</v>
      </c>
      <c r="V224" s="12">
        <v>28100</v>
      </c>
      <c r="W224" s="12">
        <v>26800</v>
      </c>
      <c r="X224" s="12">
        <v>0.55000000000000004</v>
      </c>
    </row>
    <row r="225" spans="1:24" x14ac:dyDescent="0.2">
      <c r="A225" s="12">
        <v>23141</v>
      </c>
      <c r="B225" s="12" t="s">
        <v>221</v>
      </c>
      <c r="C225" s="12" t="s">
        <v>222</v>
      </c>
      <c r="D225" s="12" t="s">
        <v>185</v>
      </c>
      <c r="E225" s="12" t="s">
        <v>14</v>
      </c>
      <c r="F225" s="12" t="s">
        <v>15</v>
      </c>
      <c r="G225" s="12" t="s">
        <v>223</v>
      </c>
      <c r="H225" s="12" t="s">
        <v>812</v>
      </c>
      <c r="I225" s="12" t="s">
        <v>17</v>
      </c>
      <c r="J225" s="12" t="s">
        <v>17</v>
      </c>
      <c r="K225" s="12">
        <v>170</v>
      </c>
      <c r="L225" s="12">
        <v>1</v>
      </c>
      <c r="M225" s="12">
        <v>0.4634146341</v>
      </c>
      <c r="N225" s="12">
        <v>57</v>
      </c>
      <c r="O225" s="12">
        <v>123</v>
      </c>
      <c r="P225" s="12">
        <v>0.17100000000000001</v>
      </c>
      <c r="Q225" s="12">
        <v>17.954999923706055</v>
      </c>
      <c r="R225" s="12">
        <v>105</v>
      </c>
      <c r="U225" s="12">
        <v>0</v>
      </c>
    </row>
    <row r="226" spans="1:24" x14ac:dyDescent="0.2">
      <c r="A226" s="12">
        <v>31090</v>
      </c>
      <c r="B226" s="12" t="s">
        <v>431</v>
      </c>
      <c r="C226" s="12" t="s">
        <v>432</v>
      </c>
      <c r="D226" s="12" t="s">
        <v>426</v>
      </c>
      <c r="E226" s="12" t="s">
        <v>14</v>
      </c>
      <c r="F226" s="12" t="s">
        <v>251</v>
      </c>
      <c r="G226" s="12" t="s">
        <v>887</v>
      </c>
      <c r="H226" s="12" t="s">
        <v>17</v>
      </c>
      <c r="I226" s="12" t="s">
        <v>17</v>
      </c>
      <c r="J226" s="12" t="s">
        <v>17</v>
      </c>
      <c r="K226" s="12">
        <v>626</v>
      </c>
      <c r="L226" s="12">
        <v>1</v>
      </c>
      <c r="M226" s="12">
        <v>0.44654939110000003</v>
      </c>
      <c r="N226" s="12">
        <v>330</v>
      </c>
      <c r="O226" s="12">
        <v>739</v>
      </c>
      <c r="P226" s="12">
        <v>0.23699999999999999</v>
      </c>
      <c r="Q226" s="12">
        <v>91.956001281738281</v>
      </c>
      <c r="R226" s="12">
        <v>388</v>
      </c>
      <c r="S226" s="12">
        <v>61</v>
      </c>
      <c r="T226" s="12">
        <v>265</v>
      </c>
      <c r="U226" s="12">
        <v>326</v>
      </c>
      <c r="V226" s="12">
        <v>22600</v>
      </c>
      <c r="W226" s="12">
        <v>20100</v>
      </c>
      <c r="X226" s="12">
        <v>0.35499999999999998</v>
      </c>
    </row>
    <row r="227" spans="1:24" x14ac:dyDescent="0.2">
      <c r="A227" s="12">
        <v>42608</v>
      </c>
      <c r="B227" s="12" t="s">
        <v>213</v>
      </c>
      <c r="C227" s="12" t="s">
        <v>214</v>
      </c>
      <c r="D227" s="12" t="s">
        <v>185</v>
      </c>
      <c r="E227" s="12" t="s">
        <v>41</v>
      </c>
      <c r="F227" s="12" t="s">
        <v>42</v>
      </c>
      <c r="G227" s="12" t="s">
        <v>887</v>
      </c>
      <c r="H227" s="12" t="s">
        <v>17</v>
      </c>
      <c r="I227" s="12" t="s">
        <v>17</v>
      </c>
      <c r="J227" s="12" t="s">
        <v>17</v>
      </c>
      <c r="U227" s="12">
        <v>0</v>
      </c>
    </row>
    <row r="228" spans="1:24" x14ac:dyDescent="0.2">
      <c r="A228" s="12">
        <v>42580</v>
      </c>
      <c r="B228" s="12" t="s">
        <v>733</v>
      </c>
      <c r="C228" s="12" t="s">
        <v>731</v>
      </c>
      <c r="D228" s="12" t="s">
        <v>728</v>
      </c>
      <c r="E228" s="12" t="s">
        <v>14</v>
      </c>
      <c r="F228" s="12" t="s">
        <v>15</v>
      </c>
      <c r="G228" s="12" t="s">
        <v>33</v>
      </c>
      <c r="H228" s="12" t="s">
        <v>842</v>
      </c>
      <c r="I228" s="12" t="s">
        <v>17</v>
      </c>
      <c r="J228" s="12" t="s">
        <v>17</v>
      </c>
      <c r="U228" s="12">
        <v>0</v>
      </c>
    </row>
    <row r="229" spans="1:24" x14ac:dyDescent="0.2">
      <c r="A229" s="12">
        <v>31065</v>
      </c>
      <c r="B229" s="12" t="s">
        <v>699</v>
      </c>
      <c r="C229" s="12" t="s">
        <v>697</v>
      </c>
      <c r="D229" s="12" t="s">
        <v>695</v>
      </c>
      <c r="E229" s="12" t="s">
        <v>14</v>
      </c>
      <c r="F229" s="12" t="s">
        <v>15</v>
      </c>
      <c r="G229" s="12" t="s">
        <v>25</v>
      </c>
      <c r="H229" s="12" t="s">
        <v>882</v>
      </c>
      <c r="I229" s="12" t="s">
        <v>17</v>
      </c>
      <c r="J229" s="12" t="s">
        <v>17</v>
      </c>
      <c r="K229" s="12">
        <v>514</v>
      </c>
      <c r="L229" s="12">
        <v>1</v>
      </c>
      <c r="M229" s="12">
        <v>0.8868613139</v>
      </c>
      <c r="N229" s="12">
        <v>243</v>
      </c>
      <c r="O229" s="12">
        <v>274</v>
      </c>
      <c r="P229" s="12">
        <v>2.8000000000000001E-2</v>
      </c>
      <c r="Q229" s="12">
        <v>3.8640000820159912</v>
      </c>
      <c r="R229" s="12">
        <v>138</v>
      </c>
      <c r="T229" s="12">
        <v>237</v>
      </c>
      <c r="U229" s="12">
        <v>237</v>
      </c>
      <c r="V229" s="12">
        <v>50300</v>
      </c>
      <c r="W229" s="12">
        <v>50400</v>
      </c>
      <c r="X229" s="12">
        <v>0.85199999999999998</v>
      </c>
    </row>
    <row r="230" spans="1:24" x14ac:dyDescent="0.2">
      <c r="A230" s="12">
        <v>41933</v>
      </c>
      <c r="B230" s="12" t="s">
        <v>76</v>
      </c>
      <c r="C230" s="12" t="s">
        <v>72</v>
      </c>
      <c r="D230" s="12" t="s">
        <v>40</v>
      </c>
      <c r="E230" s="12" t="s">
        <v>14</v>
      </c>
      <c r="F230" s="12" t="s">
        <v>59</v>
      </c>
      <c r="G230" s="12" t="s">
        <v>45</v>
      </c>
      <c r="H230" s="12" t="s">
        <v>803</v>
      </c>
      <c r="I230" s="12" t="s">
        <v>45</v>
      </c>
      <c r="J230" s="12" t="s">
        <v>17</v>
      </c>
      <c r="K230" s="12">
        <v>358</v>
      </c>
      <c r="U230" s="12">
        <v>0</v>
      </c>
    </row>
    <row r="231" spans="1:24" x14ac:dyDescent="0.2">
      <c r="A231" s="12">
        <v>21884</v>
      </c>
      <c r="B231" s="12" t="s">
        <v>61</v>
      </c>
      <c r="C231" s="12" t="s">
        <v>62</v>
      </c>
      <c r="D231" s="12" t="s">
        <v>40</v>
      </c>
      <c r="E231" s="12" t="s">
        <v>41</v>
      </c>
      <c r="F231" s="12" t="s">
        <v>55</v>
      </c>
      <c r="G231" s="12" t="s">
        <v>887</v>
      </c>
      <c r="H231" s="12" t="s">
        <v>17</v>
      </c>
      <c r="I231" s="12" t="s">
        <v>17</v>
      </c>
      <c r="J231" s="12" t="s">
        <v>905</v>
      </c>
      <c r="K231" s="12">
        <v>149</v>
      </c>
      <c r="L231" s="12">
        <v>1</v>
      </c>
      <c r="M231" s="12">
        <v>0.6153846154</v>
      </c>
      <c r="N231" s="12">
        <v>80</v>
      </c>
      <c r="O231" s="12">
        <v>130</v>
      </c>
      <c r="P231" s="12">
        <v>9.5000000000000001E-2</v>
      </c>
      <c r="Q231" s="12">
        <v>7.9800000190734863</v>
      </c>
      <c r="R231" s="12">
        <v>84</v>
      </c>
      <c r="S231" s="12">
        <v>27</v>
      </c>
      <c r="T231" s="12">
        <v>72</v>
      </c>
      <c r="U231" s="12">
        <v>99</v>
      </c>
      <c r="V231" s="12">
        <v>21200</v>
      </c>
      <c r="W231" s="12">
        <v>16500</v>
      </c>
      <c r="X231" s="12">
        <v>0.38900000000000001</v>
      </c>
    </row>
    <row r="232" spans="1:24" x14ac:dyDescent="0.2">
      <c r="A232" s="12">
        <v>41685</v>
      </c>
      <c r="B232" s="12" t="s">
        <v>301</v>
      </c>
      <c r="C232" s="12" t="s">
        <v>302</v>
      </c>
      <c r="D232" s="12" t="s">
        <v>276</v>
      </c>
      <c r="E232" s="12" t="s">
        <v>14</v>
      </c>
      <c r="F232" s="12" t="s">
        <v>251</v>
      </c>
      <c r="G232" s="12" t="s">
        <v>887</v>
      </c>
      <c r="H232" s="12" t="s">
        <v>17</v>
      </c>
      <c r="I232" s="12" t="s">
        <v>17</v>
      </c>
      <c r="J232" s="12" t="s">
        <v>17</v>
      </c>
      <c r="K232" s="12">
        <v>177</v>
      </c>
      <c r="L232" s="12">
        <v>1</v>
      </c>
      <c r="O232" s="12">
        <v>13</v>
      </c>
      <c r="P232" s="12">
        <v>0.153</v>
      </c>
      <c r="Q232" s="12">
        <v>1.9889999628067017</v>
      </c>
      <c r="R232" s="12">
        <v>13</v>
      </c>
      <c r="U232" s="12">
        <v>0</v>
      </c>
    </row>
    <row r="233" spans="1:24" x14ac:dyDescent="0.2">
      <c r="A233" s="12">
        <v>22774</v>
      </c>
      <c r="B233" s="12" t="s">
        <v>87</v>
      </c>
      <c r="C233" s="12" t="s">
        <v>88</v>
      </c>
      <c r="D233" s="12" t="s">
        <v>40</v>
      </c>
      <c r="E233" s="12" t="s">
        <v>14</v>
      </c>
      <c r="F233" s="12" t="s">
        <v>15</v>
      </c>
      <c r="G233" s="12" t="s">
        <v>33</v>
      </c>
      <c r="H233" s="12" t="s">
        <v>841</v>
      </c>
      <c r="I233" s="12" t="s">
        <v>17</v>
      </c>
      <c r="J233" s="12" t="s">
        <v>17</v>
      </c>
      <c r="K233" s="12">
        <v>480</v>
      </c>
      <c r="L233" s="12">
        <v>1</v>
      </c>
      <c r="M233" s="12">
        <v>0.6725663717</v>
      </c>
      <c r="N233" s="12">
        <v>228</v>
      </c>
      <c r="O233" s="12">
        <v>339</v>
      </c>
      <c r="P233" s="12">
        <v>0.13600000000000001</v>
      </c>
      <c r="Q233" s="12">
        <v>24.88800048828125</v>
      </c>
      <c r="R233" s="12">
        <v>183</v>
      </c>
      <c r="S233" s="12">
        <v>57</v>
      </c>
      <c r="T233" s="12">
        <v>166</v>
      </c>
      <c r="U233" s="12">
        <v>223</v>
      </c>
      <c r="V233" s="12">
        <v>29200</v>
      </c>
      <c r="W233" s="12">
        <v>27200</v>
      </c>
      <c r="X233" s="12">
        <v>0.56599999999999995</v>
      </c>
    </row>
    <row r="234" spans="1:24" x14ac:dyDescent="0.2">
      <c r="A234" s="12">
        <v>10264</v>
      </c>
      <c r="B234" s="12" t="s">
        <v>424</v>
      </c>
      <c r="C234" s="12" t="s">
        <v>425</v>
      </c>
      <c r="D234" s="12" t="s">
        <v>426</v>
      </c>
      <c r="E234" s="12" t="s">
        <v>41</v>
      </c>
      <c r="F234" s="12" t="s">
        <v>42</v>
      </c>
      <c r="G234" s="12" t="s">
        <v>887</v>
      </c>
      <c r="H234" s="12" t="s">
        <v>17</v>
      </c>
      <c r="I234" s="12" t="s">
        <v>17</v>
      </c>
      <c r="J234" s="12" t="s">
        <v>888</v>
      </c>
      <c r="K234" s="12">
        <v>541</v>
      </c>
      <c r="L234" s="12">
        <v>1</v>
      </c>
      <c r="M234" s="12">
        <v>0.54596100280000004</v>
      </c>
      <c r="N234" s="12">
        <v>196</v>
      </c>
      <c r="O234" s="12">
        <v>359</v>
      </c>
      <c r="P234" s="12">
        <v>0.16200000000000001</v>
      </c>
      <c r="Q234" s="12">
        <v>28.836000442504883</v>
      </c>
      <c r="R234" s="12">
        <v>178</v>
      </c>
      <c r="S234" s="12">
        <v>38</v>
      </c>
      <c r="T234" s="12">
        <v>170</v>
      </c>
      <c r="U234" s="12">
        <v>208</v>
      </c>
      <c r="V234" s="12">
        <v>25200</v>
      </c>
      <c r="W234" s="12">
        <v>23200</v>
      </c>
      <c r="X234" s="12">
        <v>0.45900000000000002</v>
      </c>
    </row>
    <row r="235" spans="1:24" x14ac:dyDescent="0.2">
      <c r="A235" s="12">
        <v>13263</v>
      </c>
      <c r="B235" s="12" t="s">
        <v>584</v>
      </c>
      <c r="C235" s="12" t="s">
        <v>585</v>
      </c>
      <c r="D235" s="12" t="s">
        <v>550</v>
      </c>
      <c r="E235" s="12" t="s">
        <v>14</v>
      </c>
      <c r="F235" s="12" t="s">
        <v>15</v>
      </c>
      <c r="G235" s="12" t="s">
        <v>33</v>
      </c>
      <c r="H235" s="12" t="s">
        <v>846</v>
      </c>
      <c r="I235" s="12" t="s">
        <v>17</v>
      </c>
      <c r="J235" s="12" t="s">
        <v>17</v>
      </c>
      <c r="K235" s="12">
        <v>814</v>
      </c>
      <c r="L235" s="12">
        <v>2</v>
      </c>
      <c r="M235" s="12">
        <v>0.66974900920000002</v>
      </c>
      <c r="N235" s="12">
        <v>507</v>
      </c>
      <c r="O235" s="12">
        <v>757</v>
      </c>
      <c r="P235" s="12">
        <v>0.17399999999999999</v>
      </c>
      <c r="Q235" s="12">
        <v>76.734001159667969</v>
      </c>
      <c r="R235" s="12">
        <v>441</v>
      </c>
      <c r="S235" s="12">
        <v>70</v>
      </c>
      <c r="T235" s="12">
        <v>511</v>
      </c>
      <c r="U235" s="12">
        <v>581</v>
      </c>
      <c r="V235" s="12">
        <v>25200</v>
      </c>
      <c r="W235" s="12">
        <v>23600</v>
      </c>
      <c r="X235" s="12">
        <v>0.44600000000000001</v>
      </c>
    </row>
    <row r="236" spans="1:24" x14ac:dyDescent="0.2">
      <c r="A236" s="12">
        <v>41812</v>
      </c>
      <c r="B236" s="12" t="s">
        <v>98</v>
      </c>
      <c r="C236" s="12" t="s">
        <v>99</v>
      </c>
      <c r="D236" s="12" t="s">
        <v>40</v>
      </c>
      <c r="E236" s="12" t="s">
        <v>14</v>
      </c>
      <c r="F236" s="12" t="s">
        <v>15</v>
      </c>
      <c r="G236" s="12" t="s">
        <v>16</v>
      </c>
      <c r="H236" s="12" t="s">
        <v>855</v>
      </c>
      <c r="I236" s="12" t="s">
        <v>17</v>
      </c>
      <c r="J236" s="12" t="s">
        <v>17</v>
      </c>
      <c r="K236" s="12">
        <v>754</v>
      </c>
      <c r="L236" s="12">
        <v>1</v>
      </c>
      <c r="M236" s="12">
        <v>0.70833333330000003</v>
      </c>
      <c r="N236" s="12">
        <v>51</v>
      </c>
      <c r="O236" s="12">
        <v>72</v>
      </c>
      <c r="P236" s="12">
        <v>0.12</v>
      </c>
      <c r="Q236" s="12">
        <v>9</v>
      </c>
      <c r="R236" s="12">
        <v>75</v>
      </c>
      <c r="U236" s="12">
        <v>0</v>
      </c>
    </row>
    <row r="237" spans="1:24" x14ac:dyDescent="0.2">
      <c r="A237" s="12">
        <v>41955</v>
      </c>
      <c r="B237" s="12" t="s">
        <v>120</v>
      </c>
      <c r="C237" s="12" t="s">
        <v>108</v>
      </c>
      <c r="D237" s="12" t="s">
        <v>40</v>
      </c>
      <c r="E237" s="12" t="s">
        <v>14</v>
      </c>
      <c r="F237" s="12" t="s">
        <v>15</v>
      </c>
      <c r="G237" s="12" t="s">
        <v>45</v>
      </c>
      <c r="H237" s="12" t="s">
        <v>796</v>
      </c>
      <c r="I237" s="12" t="s">
        <v>17</v>
      </c>
      <c r="J237" s="12" t="s">
        <v>17</v>
      </c>
      <c r="U237" s="12">
        <v>0</v>
      </c>
    </row>
    <row r="238" spans="1:24" x14ac:dyDescent="0.2">
      <c r="A238" s="12">
        <v>39035</v>
      </c>
      <c r="B238" s="12" t="s">
        <v>211</v>
      </c>
      <c r="C238" s="12" t="s">
        <v>246</v>
      </c>
      <c r="D238" s="12" t="s">
        <v>185</v>
      </c>
      <c r="E238" s="12" t="s">
        <v>14</v>
      </c>
      <c r="F238" s="12" t="s">
        <v>15</v>
      </c>
      <c r="G238" s="12" t="s">
        <v>16</v>
      </c>
      <c r="H238" s="12" t="s">
        <v>824</v>
      </c>
      <c r="I238" s="12" t="s">
        <v>17</v>
      </c>
      <c r="J238" s="12" t="s">
        <v>17</v>
      </c>
      <c r="K238" s="12">
        <v>2337</v>
      </c>
      <c r="L238" s="12">
        <v>1</v>
      </c>
      <c r="M238" s="12">
        <v>0.28199718709999999</v>
      </c>
      <c r="N238" s="12">
        <v>401</v>
      </c>
      <c r="O238" s="12">
        <v>1422</v>
      </c>
      <c r="P238" s="12">
        <v>0.2</v>
      </c>
      <c r="Q238" s="12">
        <v>209.60000610351563</v>
      </c>
      <c r="R238" s="12">
        <v>1048</v>
      </c>
      <c r="U238" s="12">
        <v>0</v>
      </c>
    </row>
    <row r="239" spans="1:24" x14ac:dyDescent="0.2">
      <c r="A239" s="12">
        <v>22788</v>
      </c>
      <c r="B239" s="12" t="s">
        <v>211</v>
      </c>
      <c r="C239" s="12" t="s">
        <v>209</v>
      </c>
      <c r="D239" s="12" t="s">
        <v>185</v>
      </c>
      <c r="E239" s="12" t="s">
        <v>14</v>
      </c>
      <c r="F239" s="12" t="s">
        <v>15</v>
      </c>
      <c r="G239" s="12" t="s">
        <v>16</v>
      </c>
      <c r="H239" s="12" t="s">
        <v>824</v>
      </c>
      <c r="I239" s="12" t="s">
        <v>17</v>
      </c>
      <c r="J239" s="12" t="s">
        <v>17</v>
      </c>
      <c r="K239" s="12">
        <v>2064</v>
      </c>
      <c r="L239" s="12">
        <v>1</v>
      </c>
      <c r="M239" s="12">
        <v>0.46466110910000002</v>
      </c>
      <c r="N239" s="12">
        <v>1282</v>
      </c>
      <c r="O239" s="12">
        <v>2759</v>
      </c>
      <c r="P239" s="12">
        <v>0.13300000000000001</v>
      </c>
      <c r="Q239" s="12">
        <v>185.93400573730469</v>
      </c>
      <c r="R239" s="12">
        <v>1398</v>
      </c>
      <c r="S239" s="12">
        <v>318</v>
      </c>
      <c r="T239" s="12">
        <v>1367</v>
      </c>
      <c r="U239" s="12">
        <v>1685</v>
      </c>
      <c r="V239" s="12">
        <v>23500</v>
      </c>
      <c r="W239" s="12">
        <v>21300</v>
      </c>
      <c r="X239" s="12">
        <v>0.41599999999999998</v>
      </c>
    </row>
    <row r="240" spans="1:24" x14ac:dyDescent="0.2">
      <c r="A240" s="12">
        <v>24914</v>
      </c>
      <c r="B240" s="12" t="s">
        <v>497</v>
      </c>
      <c r="C240" s="12" t="s">
        <v>493</v>
      </c>
      <c r="D240" s="12" t="s">
        <v>466</v>
      </c>
      <c r="E240" s="12" t="s">
        <v>41</v>
      </c>
      <c r="F240" s="12" t="s">
        <v>42</v>
      </c>
      <c r="G240" s="12" t="s">
        <v>887</v>
      </c>
      <c r="H240" s="12" t="s">
        <v>17</v>
      </c>
      <c r="I240" s="12" t="s">
        <v>17</v>
      </c>
      <c r="J240" s="12" t="s">
        <v>908</v>
      </c>
      <c r="K240" s="12">
        <v>1</v>
      </c>
      <c r="L240" s="12">
        <v>1</v>
      </c>
      <c r="U240" s="12">
        <v>0</v>
      </c>
    </row>
    <row r="241" spans="1:24" x14ac:dyDescent="0.2">
      <c r="A241" s="12">
        <v>4618</v>
      </c>
      <c r="B241" s="12" t="s">
        <v>336</v>
      </c>
      <c r="C241" s="12" t="s">
        <v>337</v>
      </c>
      <c r="D241" s="12" t="s">
        <v>331</v>
      </c>
      <c r="E241" s="12" t="s">
        <v>14</v>
      </c>
      <c r="F241" s="12" t="s">
        <v>15</v>
      </c>
      <c r="G241" s="12" t="s">
        <v>25</v>
      </c>
      <c r="H241" s="12" t="s">
        <v>874</v>
      </c>
      <c r="I241" s="12" t="s">
        <v>17</v>
      </c>
      <c r="J241" s="12" t="s">
        <v>17</v>
      </c>
      <c r="K241" s="12">
        <v>1005</v>
      </c>
      <c r="L241" s="12">
        <v>2</v>
      </c>
      <c r="M241" s="12">
        <v>0.47749590829999999</v>
      </c>
      <c r="N241" s="12">
        <v>1167</v>
      </c>
      <c r="O241" s="12">
        <v>2444</v>
      </c>
      <c r="P241" s="12">
        <v>0.20399999999999999</v>
      </c>
      <c r="Q241" s="12">
        <v>254.79600524902344</v>
      </c>
      <c r="R241" s="12">
        <v>1249</v>
      </c>
      <c r="S241" s="12">
        <v>345</v>
      </c>
      <c r="T241" s="12">
        <v>1703</v>
      </c>
      <c r="U241" s="12">
        <v>2048</v>
      </c>
      <c r="V241" s="12">
        <v>24900</v>
      </c>
      <c r="W241" s="12">
        <v>23600</v>
      </c>
      <c r="X241" s="12">
        <v>0.46400000000000002</v>
      </c>
    </row>
    <row r="242" spans="1:24" x14ac:dyDescent="0.2">
      <c r="A242" s="12">
        <v>4866</v>
      </c>
      <c r="B242" s="12" t="s">
        <v>521</v>
      </c>
      <c r="C242" s="12" t="s">
        <v>522</v>
      </c>
      <c r="D242" s="12" t="s">
        <v>504</v>
      </c>
      <c r="E242" s="12" t="s">
        <v>14</v>
      </c>
      <c r="F242" s="12" t="s">
        <v>15</v>
      </c>
      <c r="G242" s="12" t="s">
        <v>33</v>
      </c>
      <c r="H242" s="12" t="s">
        <v>834</v>
      </c>
      <c r="I242" s="12" t="s">
        <v>17</v>
      </c>
      <c r="J242" s="12" t="s">
        <v>17</v>
      </c>
      <c r="K242" s="12">
        <v>1757</v>
      </c>
      <c r="L242" s="12">
        <v>2</v>
      </c>
      <c r="M242" s="12">
        <v>0.49520586579999998</v>
      </c>
      <c r="N242" s="12">
        <v>878</v>
      </c>
      <c r="O242" s="12">
        <v>1773</v>
      </c>
      <c r="P242" s="12">
        <v>0.10199999999999999</v>
      </c>
      <c r="Q242" s="12">
        <v>112.40399932861328</v>
      </c>
      <c r="R242" s="12">
        <v>1102</v>
      </c>
      <c r="S242" s="12">
        <v>151</v>
      </c>
      <c r="T242" s="12">
        <v>617</v>
      </c>
      <c r="U242" s="12">
        <v>768</v>
      </c>
      <c r="V242" s="12">
        <v>22300</v>
      </c>
      <c r="W242" s="12">
        <v>21500</v>
      </c>
      <c r="X242" s="12">
        <v>0.40799999999999997</v>
      </c>
    </row>
    <row r="243" spans="1:24" x14ac:dyDescent="0.2">
      <c r="A243" s="12">
        <v>8552</v>
      </c>
      <c r="B243" s="12" t="s">
        <v>421</v>
      </c>
      <c r="C243" s="12" t="s">
        <v>422</v>
      </c>
      <c r="D243" s="12" t="s">
        <v>399</v>
      </c>
      <c r="E243" s="12" t="s">
        <v>14</v>
      </c>
      <c r="F243" s="12" t="s">
        <v>15</v>
      </c>
      <c r="G243" s="12" t="s">
        <v>33</v>
      </c>
      <c r="H243" s="12" t="s">
        <v>810</v>
      </c>
      <c r="I243" s="12" t="s">
        <v>17</v>
      </c>
      <c r="J243" s="12" t="s">
        <v>17</v>
      </c>
      <c r="K243" s="12">
        <v>211</v>
      </c>
      <c r="L243" s="12">
        <v>1</v>
      </c>
      <c r="M243" s="12">
        <v>0.41860465120000001</v>
      </c>
      <c r="N243" s="12">
        <v>72</v>
      </c>
      <c r="O243" s="12">
        <v>172</v>
      </c>
      <c r="P243" s="12">
        <v>0.19</v>
      </c>
      <c r="Q243" s="12">
        <v>19</v>
      </c>
      <c r="R243" s="12">
        <v>100</v>
      </c>
      <c r="T243" s="12">
        <v>91</v>
      </c>
      <c r="U243" s="12">
        <v>91</v>
      </c>
      <c r="V243" s="12">
        <v>23100</v>
      </c>
      <c r="W243" s="12">
        <v>22300</v>
      </c>
      <c r="X243" s="12">
        <v>0.45100000000000001</v>
      </c>
    </row>
    <row r="244" spans="1:24" x14ac:dyDescent="0.2">
      <c r="A244" s="12">
        <v>12425</v>
      </c>
      <c r="B244" s="12" t="s">
        <v>176</v>
      </c>
      <c r="C244" s="12" t="s">
        <v>177</v>
      </c>
      <c r="D244" s="12" t="s">
        <v>168</v>
      </c>
      <c r="E244" s="12" t="s">
        <v>14</v>
      </c>
      <c r="F244" s="12" t="s">
        <v>15</v>
      </c>
      <c r="G244" s="12" t="s">
        <v>25</v>
      </c>
      <c r="H244" s="12" t="s">
        <v>878</v>
      </c>
      <c r="I244" s="12" t="s">
        <v>17</v>
      </c>
      <c r="J244" s="12" t="s">
        <v>17</v>
      </c>
      <c r="K244" s="12">
        <v>1574</v>
      </c>
      <c r="L244" s="12">
        <v>3</v>
      </c>
      <c r="M244" s="12">
        <v>0.48237663650000001</v>
      </c>
      <c r="N244" s="12">
        <v>479</v>
      </c>
      <c r="O244" s="12">
        <v>993</v>
      </c>
      <c r="P244" s="12">
        <v>0.17599999999999999</v>
      </c>
      <c r="Q244" s="12">
        <v>82.896003723144531</v>
      </c>
      <c r="R244" s="12">
        <v>471</v>
      </c>
      <c r="S244" s="12">
        <v>289</v>
      </c>
      <c r="T244" s="12">
        <v>1101</v>
      </c>
      <c r="U244" s="12">
        <v>1390</v>
      </c>
      <c r="V244" s="12">
        <v>24300</v>
      </c>
      <c r="W244" s="12">
        <v>21200</v>
      </c>
      <c r="X244" s="12">
        <v>0.42</v>
      </c>
    </row>
    <row r="245" spans="1:24" x14ac:dyDescent="0.2">
      <c r="A245" s="12">
        <v>25412</v>
      </c>
      <c r="B245" s="12" t="s">
        <v>709</v>
      </c>
      <c r="C245" s="12" t="s">
        <v>707</v>
      </c>
      <c r="D245" s="12" t="s">
        <v>695</v>
      </c>
      <c r="E245" s="12" t="s">
        <v>14</v>
      </c>
      <c r="F245" s="12" t="s">
        <v>15</v>
      </c>
      <c r="G245" s="12" t="s">
        <v>340</v>
      </c>
      <c r="H245" s="12" t="s">
        <v>799</v>
      </c>
      <c r="I245" s="12" t="s">
        <v>17</v>
      </c>
      <c r="J245" s="12" t="s">
        <v>17</v>
      </c>
      <c r="K245" s="12">
        <v>6218</v>
      </c>
      <c r="L245" s="12">
        <v>1</v>
      </c>
      <c r="M245" s="12">
        <v>0.49212121209999998</v>
      </c>
      <c r="N245" s="12">
        <v>406</v>
      </c>
      <c r="O245" s="12">
        <v>825</v>
      </c>
      <c r="P245" s="12">
        <v>0.11600000000000001</v>
      </c>
      <c r="Q245" s="12">
        <v>66.931999206542969</v>
      </c>
      <c r="R245" s="12">
        <v>577</v>
      </c>
      <c r="S245" s="12">
        <v>54</v>
      </c>
      <c r="T245" s="12">
        <v>298</v>
      </c>
      <c r="U245" s="12">
        <v>352</v>
      </c>
      <c r="V245" s="12">
        <v>36200</v>
      </c>
      <c r="W245" s="12">
        <v>31300</v>
      </c>
      <c r="X245" s="12">
        <v>0.60699999999999998</v>
      </c>
    </row>
    <row r="246" spans="1:24" x14ac:dyDescent="0.2">
      <c r="A246" s="12">
        <v>12088</v>
      </c>
      <c r="B246" s="12" t="s">
        <v>339</v>
      </c>
      <c r="C246" s="12" t="s">
        <v>337</v>
      </c>
      <c r="D246" s="12" t="s">
        <v>331</v>
      </c>
      <c r="E246" s="12" t="s">
        <v>14</v>
      </c>
      <c r="F246" s="12" t="s">
        <v>15</v>
      </c>
      <c r="G246" s="12" t="s">
        <v>340</v>
      </c>
      <c r="H246" s="12" t="s">
        <v>805</v>
      </c>
      <c r="I246" s="12" t="s">
        <v>17</v>
      </c>
      <c r="J246" s="12" t="s">
        <v>17</v>
      </c>
      <c r="K246" s="12">
        <v>561</v>
      </c>
      <c r="L246" s="12">
        <v>1</v>
      </c>
      <c r="M246" s="12">
        <v>0.54269175110000001</v>
      </c>
      <c r="N246" s="12">
        <v>375</v>
      </c>
      <c r="O246" s="12">
        <v>691</v>
      </c>
      <c r="P246" s="12">
        <v>0.17699999999999999</v>
      </c>
      <c r="Q246" s="12">
        <v>63.896999359130859</v>
      </c>
      <c r="R246" s="12">
        <v>361</v>
      </c>
      <c r="S246" s="12">
        <v>58</v>
      </c>
      <c r="T246" s="12">
        <v>453</v>
      </c>
      <c r="U246" s="12">
        <v>511</v>
      </c>
      <c r="V246" s="12">
        <v>29300</v>
      </c>
      <c r="W246" s="12">
        <v>27700</v>
      </c>
      <c r="X246" s="12">
        <v>0.57799999999999996</v>
      </c>
    </row>
    <row r="247" spans="1:24" x14ac:dyDescent="0.2">
      <c r="A247" s="12">
        <v>21049</v>
      </c>
      <c r="B247" s="12" t="s">
        <v>543</v>
      </c>
      <c r="C247" s="12" t="s">
        <v>539</v>
      </c>
      <c r="D247" s="12" t="s">
        <v>540</v>
      </c>
      <c r="E247" s="12" t="s">
        <v>14</v>
      </c>
      <c r="F247" s="12" t="s">
        <v>59</v>
      </c>
      <c r="G247" s="12" t="s">
        <v>25</v>
      </c>
      <c r="H247" s="12" t="s">
        <v>871</v>
      </c>
      <c r="I247" s="12" t="s">
        <v>25</v>
      </c>
      <c r="J247" s="12" t="s">
        <v>17</v>
      </c>
      <c r="K247" s="12">
        <v>405</v>
      </c>
      <c r="L247" s="12">
        <v>1</v>
      </c>
      <c r="M247" s="12">
        <v>0.66972477060000002</v>
      </c>
      <c r="N247" s="12">
        <v>219</v>
      </c>
      <c r="O247" s="12">
        <v>327</v>
      </c>
      <c r="P247" s="12">
        <v>0.16</v>
      </c>
      <c r="Q247" s="12">
        <v>28</v>
      </c>
      <c r="R247" s="12">
        <v>175</v>
      </c>
      <c r="S247" s="12">
        <v>39</v>
      </c>
      <c r="T247" s="12">
        <v>105</v>
      </c>
      <c r="U247" s="12">
        <v>144</v>
      </c>
      <c r="V247" s="12">
        <v>30000</v>
      </c>
      <c r="W247" s="12">
        <v>28200</v>
      </c>
      <c r="X247" s="12">
        <v>0.56200000000000006</v>
      </c>
    </row>
    <row r="248" spans="1:24" x14ac:dyDescent="0.2">
      <c r="A248" s="12">
        <v>11810</v>
      </c>
      <c r="B248" s="12" t="s">
        <v>281</v>
      </c>
      <c r="C248" s="12" t="s">
        <v>275</v>
      </c>
      <c r="D248" s="12" t="s">
        <v>276</v>
      </c>
      <c r="E248" s="12" t="s">
        <v>14</v>
      </c>
      <c r="F248" s="12" t="s">
        <v>59</v>
      </c>
      <c r="G248" s="12" t="s">
        <v>223</v>
      </c>
      <c r="H248" s="12" t="s">
        <v>814</v>
      </c>
      <c r="I248" s="12" t="s">
        <v>223</v>
      </c>
      <c r="J248" s="12" t="s">
        <v>17</v>
      </c>
      <c r="K248" s="12">
        <v>525</v>
      </c>
      <c r="L248" s="12">
        <v>1</v>
      </c>
      <c r="M248" s="12">
        <v>0.2</v>
      </c>
      <c r="N248" s="12">
        <v>59</v>
      </c>
      <c r="O248" s="12">
        <v>295</v>
      </c>
      <c r="P248" s="12">
        <v>0.17599999999999999</v>
      </c>
      <c r="Q248" s="12">
        <v>25.871999740600586</v>
      </c>
      <c r="R248" s="12">
        <v>147</v>
      </c>
      <c r="S248" s="12">
        <v>74</v>
      </c>
      <c r="T248" s="12">
        <v>243</v>
      </c>
      <c r="U248" s="12">
        <v>317</v>
      </c>
      <c r="V248" s="12">
        <v>18800</v>
      </c>
      <c r="W248" s="12">
        <v>15900</v>
      </c>
      <c r="X248" s="12">
        <v>0.29599999999999999</v>
      </c>
    </row>
    <row r="249" spans="1:24" x14ac:dyDescent="0.2">
      <c r="A249" s="12">
        <v>35793</v>
      </c>
      <c r="B249" s="12" t="s">
        <v>410</v>
      </c>
      <c r="C249" s="12" t="s">
        <v>411</v>
      </c>
      <c r="D249" s="12" t="s">
        <v>399</v>
      </c>
      <c r="E249" s="12" t="s">
        <v>14</v>
      </c>
      <c r="F249" s="12" t="s">
        <v>15</v>
      </c>
      <c r="G249" s="12" t="s">
        <v>25</v>
      </c>
      <c r="H249" s="12" t="s">
        <v>874</v>
      </c>
      <c r="I249" s="12" t="s">
        <v>17</v>
      </c>
      <c r="J249" s="12" t="s">
        <v>17</v>
      </c>
      <c r="K249" s="12">
        <v>217</v>
      </c>
      <c r="L249" s="12">
        <v>1</v>
      </c>
      <c r="M249" s="12">
        <v>0.57004830920000005</v>
      </c>
      <c r="N249" s="12">
        <v>118</v>
      </c>
      <c r="O249" s="12">
        <v>207</v>
      </c>
      <c r="P249" s="12">
        <v>7.0999999999999994E-2</v>
      </c>
      <c r="Q249" s="12">
        <v>6.9580001831054688</v>
      </c>
      <c r="R249" s="12">
        <v>98</v>
      </c>
      <c r="S249" s="12">
        <v>37</v>
      </c>
      <c r="T249" s="12">
        <v>176</v>
      </c>
      <c r="U249" s="12">
        <v>213</v>
      </c>
      <c r="V249" s="12">
        <v>27800</v>
      </c>
      <c r="W249" s="12">
        <v>24200</v>
      </c>
      <c r="X249" s="12">
        <v>0.48299999999999998</v>
      </c>
    </row>
    <row r="250" spans="1:24" x14ac:dyDescent="0.2">
      <c r="A250" s="12">
        <v>31795</v>
      </c>
      <c r="B250" s="12" t="s">
        <v>658</v>
      </c>
      <c r="C250" s="12" t="s">
        <v>653</v>
      </c>
      <c r="D250" s="12" t="s">
        <v>654</v>
      </c>
      <c r="E250" s="12" t="s">
        <v>14</v>
      </c>
      <c r="F250" s="12" t="s">
        <v>15</v>
      </c>
      <c r="G250" s="12" t="s">
        <v>33</v>
      </c>
      <c r="H250" s="12" t="s">
        <v>821</v>
      </c>
      <c r="I250" s="12" t="s">
        <v>17</v>
      </c>
      <c r="J250" s="12" t="s">
        <v>17</v>
      </c>
      <c r="K250" s="12">
        <v>157</v>
      </c>
      <c r="L250" s="12">
        <v>1</v>
      </c>
      <c r="O250" s="12">
        <v>20</v>
      </c>
      <c r="P250" s="12">
        <v>3.1E-2</v>
      </c>
      <c r="Q250" s="12">
        <v>0.99199998378753662</v>
      </c>
      <c r="R250" s="12">
        <v>32</v>
      </c>
      <c r="U250" s="12">
        <v>0</v>
      </c>
    </row>
    <row r="251" spans="1:24" x14ac:dyDescent="0.2">
      <c r="A251" s="12">
        <v>41956</v>
      </c>
      <c r="B251" s="12" t="s">
        <v>283</v>
      </c>
      <c r="C251" s="12" t="s">
        <v>275</v>
      </c>
      <c r="D251" s="12" t="s">
        <v>276</v>
      </c>
      <c r="E251" s="12" t="s">
        <v>14</v>
      </c>
      <c r="F251" s="12" t="s">
        <v>15</v>
      </c>
      <c r="G251" s="12" t="s">
        <v>45</v>
      </c>
      <c r="H251" s="12" t="s">
        <v>795</v>
      </c>
      <c r="I251" s="12" t="s">
        <v>17</v>
      </c>
      <c r="J251" s="12" t="s">
        <v>17</v>
      </c>
      <c r="K251" s="12">
        <v>469</v>
      </c>
      <c r="L251" s="12">
        <v>1</v>
      </c>
      <c r="U251" s="12">
        <v>0</v>
      </c>
    </row>
    <row r="252" spans="1:24" x14ac:dyDescent="0.2">
      <c r="A252" s="12">
        <v>31159</v>
      </c>
      <c r="B252" s="12" t="s">
        <v>628</v>
      </c>
      <c r="C252" s="12" t="s">
        <v>629</v>
      </c>
      <c r="D252" s="12" t="s">
        <v>604</v>
      </c>
      <c r="E252" s="12" t="s">
        <v>14</v>
      </c>
      <c r="F252" s="12" t="s">
        <v>15</v>
      </c>
      <c r="G252" s="12" t="s">
        <v>887</v>
      </c>
      <c r="H252" s="12" t="s">
        <v>17</v>
      </c>
      <c r="I252" s="12" t="s">
        <v>17</v>
      </c>
      <c r="J252" s="12" t="s">
        <v>17</v>
      </c>
      <c r="L252" s="12">
        <v>1</v>
      </c>
      <c r="S252" s="12">
        <v>177</v>
      </c>
      <c r="T252" s="12">
        <v>124</v>
      </c>
      <c r="U252" s="12">
        <v>301</v>
      </c>
      <c r="V252" s="12">
        <v>13500</v>
      </c>
      <c r="W252" s="12">
        <v>10900</v>
      </c>
      <c r="X252" s="12">
        <v>0.113</v>
      </c>
    </row>
    <row r="253" spans="1:24" x14ac:dyDescent="0.2">
      <c r="A253" s="12">
        <v>20543</v>
      </c>
      <c r="B253" s="12" t="s">
        <v>529</v>
      </c>
      <c r="C253" s="12" t="s">
        <v>530</v>
      </c>
      <c r="D253" s="12" t="s">
        <v>504</v>
      </c>
      <c r="E253" s="12" t="s">
        <v>41</v>
      </c>
      <c r="F253" s="12" t="s">
        <v>55</v>
      </c>
      <c r="G253" s="12" t="s">
        <v>887</v>
      </c>
      <c r="H253" s="12" t="s">
        <v>17</v>
      </c>
      <c r="I253" s="12" t="s">
        <v>17</v>
      </c>
      <c r="J253" s="12" t="s">
        <v>899</v>
      </c>
      <c r="K253" s="12">
        <v>303</v>
      </c>
      <c r="L253" s="12">
        <v>1</v>
      </c>
      <c r="M253" s="12">
        <v>0.28358208959999998</v>
      </c>
      <c r="N253" s="12">
        <v>133</v>
      </c>
      <c r="O253" s="12">
        <v>469</v>
      </c>
      <c r="P253" s="12">
        <v>0.20599999999999999</v>
      </c>
      <c r="Q253" s="12">
        <v>54.796001434326172</v>
      </c>
      <c r="R253" s="12">
        <v>266</v>
      </c>
      <c r="S253" s="12">
        <v>84</v>
      </c>
      <c r="T253" s="12">
        <v>233</v>
      </c>
      <c r="U253" s="12">
        <v>317</v>
      </c>
      <c r="V253" s="12">
        <v>18400</v>
      </c>
      <c r="W253" s="12">
        <v>16200</v>
      </c>
      <c r="X253" s="12">
        <v>0.22700000000000001</v>
      </c>
    </row>
    <row r="254" spans="1:24" x14ac:dyDescent="0.2">
      <c r="A254" s="12">
        <v>4467</v>
      </c>
      <c r="B254" s="12" t="s">
        <v>35</v>
      </c>
      <c r="C254" s="12" t="s">
        <v>36</v>
      </c>
      <c r="D254" s="12" t="s">
        <v>21</v>
      </c>
      <c r="E254" s="12" t="s">
        <v>14</v>
      </c>
      <c r="F254" s="12" t="s">
        <v>29</v>
      </c>
      <c r="G254" s="12" t="s">
        <v>16</v>
      </c>
      <c r="H254" s="12" t="s">
        <v>824</v>
      </c>
      <c r="I254" s="12" t="s">
        <v>17</v>
      </c>
      <c r="J254" s="12" t="s">
        <v>17</v>
      </c>
      <c r="K254" s="12">
        <v>585</v>
      </c>
      <c r="L254" s="12">
        <v>1</v>
      </c>
      <c r="M254" s="12">
        <v>0.29758454109999999</v>
      </c>
      <c r="N254" s="12">
        <v>308</v>
      </c>
      <c r="O254" s="12">
        <v>1035</v>
      </c>
      <c r="P254" s="12">
        <v>0.23499999999999999</v>
      </c>
      <c r="Q254" s="12">
        <v>124.55000305175781</v>
      </c>
      <c r="R254" s="12">
        <v>530</v>
      </c>
      <c r="S254" s="12">
        <v>177</v>
      </c>
      <c r="T254" s="12">
        <v>657</v>
      </c>
      <c r="U254" s="12">
        <v>834</v>
      </c>
      <c r="V254" s="12">
        <v>20200</v>
      </c>
      <c r="W254" s="12">
        <v>19500</v>
      </c>
      <c r="X254" s="12">
        <v>0.34100000000000003</v>
      </c>
    </row>
    <row r="255" spans="1:24" x14ac:dyDescent="0.2">
      <c r="A255" s="12">
        <v>35493</v>
      </c>
      <c r="B255" s="12" t="s">
        <v>193</v>
      </c>
      <c r="C255" s="12" t="s">
        <v>194</v>
      </c>
      <c r="D255" s="12" t="s">
        <v>185</v>
      </c>
      <c r="E255" s="12" t="s">
        <v>14</v>
      </c>
      <c r="F255" s="12" t="s">
        <v>59</v>
      </c>
      <c r="G255" s="12" t="s">
        <v>25</v>
      </c>
      <c r="H255" s="12" t="s">
        <v>869</v>
      </c>
      <c r="I255" s="12" t="s">
        <v>25</v>
      </c>
      <c r="J255" s="12" t="s">
        <v>17</v>
      </c>
      <c r="K255" s="12">
        <v>21162</v>
      </c>
      <c r="L255" s="12">
        <v>2</v>
      </c>
      <c r="M255" s="12">
        <v>0.38261515600000001</v>
      </c>
      <c r="N255" s="12">
        <v>3090</v>
      </c>
      <c r="O255" s="12">
        <v>8076</v>
      </c>
      <c r="P255" s="12">
        <v>0.13800000000000001</v>
      </c>
      <c r="Q255" s="12">
        <v>798.7440185546875</v>
      </c>
      <c r="R255" s="12">
        <v>5788</v>
      </c>
      <c r="S255" s="12">
        <v>137</v>
      </c>
      <c r="T255" s="12">
        <v>439</v>
      </c>
      <c r="U255" s="12">
        <v>576</v>
      </c>
      <c r="V255" s="12">
        <v>21700</v>
      </c>
      <c r="W255" s="12">
        <v>21200</v>
      </c>
      <c r="X255" s="12">
        <v>0.38700000000000001</v>
      </c>
    </row>
    <row r="256" spans="1:24" x14ac:dyDescent="0.2">
      <c r="A256" s="12">
        <v>42332</v>
      </c>
      <c r="B256" s="12" t="s">
        <v>236</v>
      </c>
      <c r="C256" s="12" t="s">
        <v>237</v>
      </c>
      <c r="D256" s="12" t="s">
        <v>185</v>
      </c>
      <c r="E256" s="12" t="s">
        <v>14</v>
      </c>
      <c r="F256" s="12" t="s">
        <v>15</v>
      </c>
      <c r="G256" s="12" t="s">
        <v>33</v>
      </c>
      <c r="H256" s="12" t="s">
        <v>832</v>
      </c>
      <c r="I256" s="12" t="s">
        <v>17</v>
      </c>
      <c r="J256" s="12" t="s">
        <v>17</v>
      </c>
      <c r="K256" s="12">
        <v>54</v>
      </c>
      <c r="U256" s="12">
        <v>0</v>
      </c>
    </row>
    <row r="257" spans="1:24" x14ac:dyDescent="0.2">
      <c r="A257" s="12">
        <v>30297</v>
      </c>
      <c r="B257" s="12" t="s">
        <v>606</v>
      </c>
      <c r="C257" s="12" t="s">
        <v>607</v>
      </c>
      <c r="D257" s="12" t="s">
        <v>604</v>
      </c>
      <c r="E257" s="12" t="s">
        <v>14</v>
      </c>
      <c r="F257" s="12" t="s">
        <v>15</v>
      </c>
      <c r="G257" s="12" t="s">
        <v>25</v>
      </c>
      <c r="H257" s="12" t="s">
        <v>881</v>
      </c>
      <c r="I257" s="12" t="s">
        <v>17</v>
      </c>
      <c r="J257" s="12" t="s">
        <v>17</v>
      </c>
      <c r="L257" s="12">
        <v>1</v>
      </c>
      <c r="S257" s="12">
        <v>775</v>
      </c>
      <c r="T257" s="12">
        <v>902</v>
      </c>
      <c r="U257" s="12">
        <v>1677</v>
      </c>
      <c r="V257" s="12">
        <v>15200</v>
      </c>
      <c r="W257" s="12">
        <v>13100</v>
      </c>
      <c r="X257" s="12">
        <v>0.17199999999999999</v>
      </c>
    </row>
    <row r="258" spans="1:24" x14ac:dyDescent="0.2">
      <c r="A258" s="12">
        <v>42160</v>
      </c>
      <c r="B258" s="12" t="s">
        <v>453</v>
      </c>
      <c r="C258" s="12" t="s">
        <v>454</v>
      </c>
      <c r="D258" s="12" t="s">
        <v>436</v>
      </c>
      <c r="E258" s="12" t="s">
        <v>14</v>
      </c>
      <c r="F258" s="12" t="s">
        <v>15</v>
      </c>
      <c r="G258" s="12" t="s">
        <v>293</v>
      </c>
      <c r="H258" s="12" t="s">
        <v>807</v>
      </c>
      <c r="I258" s="12" t="s">
        <v>17</v>
      </c>
      <c r="J258" s="12" t="s">
        <v>17</v>
      </c>
      <c r="K258" s="12">
        <v>242</v>
      </c>
      <c r="L258" s="12">
        <v>1</v>
      </c>
      <c r="U258" s="12">
        <v>0</v>
      </c>
    </row>
    <row r="259" spans="1:24" x14ac:dyDescent="0.2">
      <c r="A259" s="12">
        <v>34275</v>
      </c>
      <c r="B259" s="12" t="s">
        <v>67</v>
      </c>
      <c r="C259" s="12" t="s">
        <v>68</v>
      </c>
      <c r="D259" s="12" t="s">
        <v>40</v>
      </c>
      <c r="E259" s="12" t="s">
        <v>69</v>
      </c>
      <c r="F259" s="12" t="s">
        <v>59</v>
      </c>
      <c r="G259" s="12" t="s">
        <v>45</v>
      </c>
      <c r="H259" s="12" t="s">
        <v>798</v>
      </c>
      <c r="I259" s="12" t="s">
        <v>45</v>
      </c>
      <c r="J259" s="12" t="s">
        <v>17</v>
      </c>
      <c r="K259" s="12">
        <v>1311</v>
      </c>
      <c r="L259" s="12">
        <v>1</v>
      </c>
      <c r="M259" s="12">
        <v>0.41029766690000002</v>
      </c>
      <c r="N259" s="12">
        <v>510</v>
      </c>
      <c r="O259" s="12">
        <v>1243</v>
      </c>
      <c r="P259" s="12">
        <v>7.0999999999999994E-2</v>
      </c>
      <c r="Q259" s="12">
        <v>44.659000396728516</v>
      </c>
      <c r="R259" s="12">
        <v>629</v>
      </c>
      <c r="S259" s="12">
        <v>191</v>
      </c>
      <c r="T259" s="12">
        <v>500</v>
      </c>
      <c r="U259" s="12">
        <v>691</v>
      </c>
      <c r="V259" s="12">
        <v>22600</v>
      </c>
      <c r="W259" s="12">
        <v>18200</v>
      </c>
      <c r="X259" s="12">
        <v>0.35199999999999998</v>
      </c>
    </row>
    <row r="260" spans="1:24" x14ac:dyDescent="0.2">
      <c r="A260" s="12">
        <v>26094</v>
      </c>
      <c r="B260" s="12" t="s">
        <v>746</v>
      </c>
      <c r="C260" s="12" t="s">
        <v>753</v>
      </c>
      <c r="D260" s="12" t="s">
        <v>748</v>
      </c>
      <c r="E260" s="12" t="s">
        <v>14</v>
      </c>
      <c r="F260" s="12" t="s">
        <v>15</v>
      </c>
      <c r="G260" s="12" t="s">
        <v>33</v>
      </c>
      <c r="H260" s="12" t="s">
        <v>826</v>
      </c>
      <c r="I260" s="12" t="s">
        <v>17</v>
      </c>
      <c r="J260" s="12" t="s">
        <v>17</v>
      </c>
      <c r="K260" s="12">
        <v>199</v>
      </c>
      <c r="L260" s="12">
        <v>1</v>
      </c>
      <c r="M260" s="12">
        <v>0.58620689660000003</v>
      </c>
      <c r="N260" s="12">
        <v>51</v>
      </c>
      <c r="O260" s="12">
        <v>87</v>
      </c>
      <c r="P260" s="12">
        <v>0.184</v>
      </c>
      <c r="Q260" s="12">
        <v>6.9920001029968262</v>
      </c>
      <c r="R260" s="12">
        <v>38</v>
      </c>
      <c r="T260" s="12">
        <v>81</v>
      </c>
      <c r="U260" s="12">
        <v>81</v>
      </c>
      <c r="V260" s="12">
        <v>19700</v>
      </c>
      <c r="W260" s="12">
        <v>19000</v>
      </c>
      <c r="X260" s="12">
        <v>0.29599999999999999</v>
      </c>
    </row>
    <row r="261" spans="1:24" x14ac:dyDescent="0.2">
      <c r="A261" s="12">
        <v>30844</v>
      </c>
      <c r="B261" s="12" t="s">
        <v>746</v>
      </c>
      <c r="C261" s="12" t="s">
        <v>747</v>
      </c>
      <c r="D261" s="12" t="s">
        <v>748</v>
      </c>
      <c r="E261" s="12" t="s">
        <v>14</v>
      </c>
      <c r="F261" s="12" t="s">
        <v>15</v>
      </c>
      <c r="G261" s="12" t="s">
        <v>33</v>
      </c>
      <c r="H261" s="12" t="s">
        <v>826</v>
      </c>
      <c r="I261" s="12" t="s">
        <v>17</v>
      </c>
      <c r="J261" s="12" t="s">
        <v>17</v>
      </c>
      <c r="K261" s="12">
        <v>577</v>
      </c>
      <c r="L261" s="12">
        <v>1</v>
      </c>
      <c r="M261" s="12">
        <v>0.5</v>
      </c>
      <c r="N261" s="12">
        <v>54</v>
      </c>
      <c r="O261" s="12">
        <v>108</v>
      </c>
      <c r="P261" s="12">
        <v>0.14799999999999999</v>
      </c>
      <c r="Q261" s="12">
        <v>7.9920001029968262</v>
      </c>
      <c r="R261" s="12">
        <v>54</v>
      </c>
      <c r="S261" s="12">
        <v>47</v>
      </c>
      <c r="T261" s="12">
        <v>90</v>
      </c>
      <c r="U261" s="12">
        <v>137</v>
      </c>
      <c r="V261" s="12">
        <v>21800</v>
      </c>
      <c r="W261" s="12">
        <v>20100</v>
      </c>
      <c r="X261" s="12">
        <v>0.378</v>
      </c>
    </row>
    <row r="262" spans="1:24" x14ac:dyDescent="0.2">
      <c r="A262" s="12">
        <v>30842</v>
      </c>
      <c r="B262" s="12" t="s">
        <v>746</v>
      </c>
      <c r="C262" s="12" t="s">
        <v>760</v>
      </c>
      <c r="D262" s="12" t="s">
        <v>748</v>
      </c>
      <c r="E262" s="12" t="s">
        <v>14</v>
      </c>
      <c r="F262" s="12" t="s">
        <v>15</v>
      </c>
      <c r="G262" s="12" t="s">
        <v>33</v>
      </c>
      <c r="H262" s="12" t="s">
        <v>826</v>
      </c>
      <c r="I262" s="12" t="s">
        <v>17</v>
      </c>
      <c r="J262" s="12" t="s">
        <v>17</v>
      </c>
      <c r="K262" s="12">
        <v>162</v>
      </c>
      <c r="L262" s="12">
        <v>1</v>
      </c>
      <c r="M262" s="12">
        <v>0.36065573769999998</v>
      </c>
      <c r="N262" s="12">
        <v>22</v>
      </c>
      <c r="O262" s="12">
        <v>61</v>
      </c>
      <c r="P262" s="12">
        <v>0.16600000000000001</v>
      </c>
      <c r="Q262" s="12">
        <v>4.9800000190734863</v>
      </c>
      <c r="R262" s="12">
        <v>30</v>
      </c>
      <c r="U262" s="12">
        <v>0</v>
      </c>
    </row>
    <row r="263" spans="1:24" x14ac:dyDescent="0.2">
      <c r="A263" s="12">
        <v>21448</v>
      </c>
      <c r="B263" s="12" t="s">
        <v>670</v>
      </c>
      <c r="C263" s="12" t="s">
        <v>411</v>
      </c>
      <c r="D263" s="12" t="s">
        <v>654</v>
      </c>
      <c r="E263" s="12" t="s">
        <v>14</v>
      </c>
      <c r="F263" s="12" t="s">
        <v>15</v>
      </c>
      <c r="G263" s="12" t="s">
        <v>33</v>
      </c>
      <c r="H263" s="12" t="s">
        <v>826</v>
      </c>
      <c r="I263" s="12" t="s">
        <v>17</v>
      </c>
      <c r="J263" s="12" t="s">
        <v>17</v>
      </c>
      <c r="K263" s="12">
        <v>416</v>
      </c>
      <c r="L263" s="12">
        <v>1</v>
      </c>
      <c r="M263" s="12">
        <v>0.75842696629999995</v>
      </c>
      <c r="N263" s="12">
        <v>270</v>
      </c>
      <c r="O263" s="12">
        <v>356</v>
      </c>
      <c r="P263" s="12">
        <v>0.10199999999999999</v>
      </c>
      <c r="Q263" s="12">
        <v>20.808000564575195</v>
      </c>
      <c r="R263" s="12">
        <v>204</v>
      </c>
      <c r="S263" s="12">
        <v>27</v>
      </c>
      <c r="T263" s="12">
        <v>146</v>
      </c>
      <c r="U263" s="12">
        <v>173</v>
      </c>
      <c r="V263" s="12">
        <v>25700</v>
      </c>
      <c r="W263" s="12">
        <v>25000</v>
      </c>
      <c r="X263" s="12">
        <v>0.50700000000000001</v>
      </c>
    </row>
    <row r="264" spans="1:24" x14ac:dyDescent="0.2">
      <c r="A264" s="12">
        <v>30106</v>
      </c>
      <c r="B264" s="12" t="s">
        <v>11</v>
      </c>
      <c r="C264" s="12" t="s">
        <v>12</v>
      </c>
      <c r="D264" s="12" t="s">
        <v>13</v>
      </c>
      <c r="E264" s="12" t="s">
        <v>14</v>
      </c>
      <c r="F264" s="12" t="s">
        <v>15</v>
      </c>
      <c r="G264" s="12" t="s">
        <v>16</v>
      </c>
      <c r="H264" s="12" t="s">
        <v>813</v>
      </c>
      <c r="I264" s="12" t="s">
        <v>17</v>
      </c>
      <c r="J264" s="12" t="s">
        <v>17</v>
      </c>
      <c r="K264" s="12">
        <v>31247</v>
      </c>
      <c r="L264" s="12">
        <v>33</v>
      </c>
      <c r="M264" s="12">
        <v>0.29901103080000002</v>
      </c>
      <c r="N264" s="12">
        <v>7861</v>
      </c>
      <c r="O264" s="12">
        <v>26290</v>
      </c>
      <c r="P264" s="12">
        <v>0.16</v>
      </c>
      <c r="Q264" s="12">
        <v>2364.800048828125</v>
      </c>
      <c r="R264" s="12">
        <v>14780</v>
      </c>
      <c r="S264" s="12">
        <v>1382</v>
      </c>
      <c r="T264" s="12">
        <v>5262</v>
      </c>
      <c r="U264" s="12">
        <v>6644</v>
      </c>
      <c r="V264" s="12">
        <v>22200</v>
      </c>
      <c r="W264" s="12">
        <v>20100</v>
      </c>
      <c r="X264" s="12">
        <v>0.36599999999999999</v>
      </c>
    </row>
    <row r="265" spans="1:24" x14ac:dyDescent="0.2">
      <c r="A265" s="12">
        <v>41440</v>
      </c>
      <c r="B265" s="12" t="s">
        <v>701</v>
      </c>
      <c r="C265" s="12" t="s">
        <v>702</v>
      </c>
      <c r="D265" s="12" t="s">
        <v>695</v>
      </c>
      <c r="E265" s="12" t="s">
        <v>14</v>
      </c>
      <c r="F265" s="12" t="s">
        <v>15</v>
      </c>
      <c r="G265" s="12" t="s">
        <v>33</v>
      </c>
      <c r="H265" s="12" t="s">
        <v>795</v>
      </c>
      <c r="I265" s="12" t="s">
        <v>17</v>
      </c>
      <c r="J265" s="12" t="s">
        <v>17</v>
      </c>
      <c r="U265" s="12">
        <v>0</v>
      </c>
    </row>
    <row r="266" spans="1:24" x14ac:dyDescent="0.2">
      <c r="A266" s="12">
        <v>42395</v>
      </c>
      <c r="B266" s="12" t="s">
        <v>704</v>
      </c>
      <c r="C266" s="12" t="s">
        <v>702</v>
      </c>
      <c r="D266" s="12" t="s">
        <v>695</v>
      </c>
      <c r="E266" s="12" t="s">
        <v>14</v>
      </c>
      <c r="F266" s="12" t="s">
        <v>59</v>
      </c>
      <c r="G266" s="12" t="s">
        <v>258</v>
      </c>
      <c r="H266" s="12" t="s">
        <v>866</v>
      </c>
      <c r="I266" s="12" t="s">
        <v>258</v>
      </c>
      <c r="J266" s="12" t="s">
        <v>17</v>
      </c>
      <c r="U266" s="12">
        <v>0</v>
      </c>
    </row>
    <row r="267" spans="1:24" x14ac:dyDescent="0.2">
      <c r="A267" s="12">
        <v>4947</v>
      </c>
      <c r="B267" s="12" t="s">
        <v>642</v>
      </c>
      <c r="C267" s="12" t="s">
        <v>643</v>
      </c>
      <c r="D267" s="12" t="s">
        <v>640</v>
      </c>
      <c r="E267" s="12" t="s">
        <v>14</v>
      </c>
      <c r="F267" s="12" t="s">
        <v>15</v>
      </c>
      <c r="G267" s="12" t="s">
        <v>229</v>
      </c>
      <c r="H267" s="12" t="s">
        <v>824</v>
      </c>
      <c r="I267" s="12" t="s">
        <v>17</v>
      </c>
      <c r="J267" s="12" t="s">
        <v>17</v>
      </c>
      <c r="K267" s="12">
        <v>280</v>
      </c>
      <c r="L267" s="12">
        <v>1</v>
      </c>
      <c r="M267" s="12">
        <v>0.42156862750000001</v>
      </c>
      <c r="N267" s="12">
        <v>215</v>
      </c>
      <c r="O267" s="12">
        <v>510</v>
      </c>
      <c r="P267" s="12">
        <v>0.155</v>
      </c>
      <c r="Q267" s="12">
        <v>34.875</v>
      </c>
      <c r="R267" s="12">
        <v>225</v>
      </c>
      <c r="S267" s="12">
        <v>66</v>
      </c>
      <c r="T267" s="12">
        <v>345</v>
      </c>
      <c r="U267" s="12">
        <v>411</v>
      </c>
      <c r="V267" s="12">
        <v>18300</v>
      </c>
      <c r="W267" s="12">
        <v>17200</v>
      </c>
      <c r="X267" s="12">
        <v>0.255</v>
      </c>
    </row>
    <row r="268" spans="1:24" x14ac:dyDescent="0.2">
      <c r="A268" s="12">
        <v>10861</v>
      </c>
      <c r="B268" s="12" t="s">
        <v>762</v>
      </c>
      <c r="C268" s="12" t="s">
        <v>302</v>
      </c>
      <c r="D268" s="12" t="s">
        <v>748</v>
      </c>
      <c r="E268" s="12" t="s">
        <v>14</v>
      </c>
      <c r="F268" s="12" t="s">
        <v>15</v>
      </c>
      <c r="G268" s="12" t="s">
        <v>16</v>
      </c>
      <c r="H268" s="12" t="s">
        <v>858</v>
      </c>
      <c r="I268" s="12" t="s">
        <v>17</v>
      </c>
      <c r="J268" s="12" t="s">
        <v>17</v>
      </c>
      <c r="K268" s="12">
        <v>195</v>
      </c>
      <c r="L268" s="12">
        <v>2</v>
      </c>
      <c r="M268" s="12">
        <v>0.27916666670000001</v>
      </c>
      <c r="N268" s="12">
        <v>67</v>
      </c>
      <c r="O268" s="12">
        <v>240</v>
      </c>
      <c r="P268" s="12">
        <v>0.2</v>
      </c>
      <c r="Q268" s="12">
        <v>26</v>
      </c>
      <c r="R268" s="12">
        <v>130</v>
      </c>
      <c r="S268" s="12">
        <v>54</v>
      </c>
      <c r="T268" s="12">
        <v>141</v>
      </c>
      <c r="U268" s="12">
        <v>195</v>
      </c>
      <c r="V268" s="12">
        <v>19900</v>
      </c>
      <c r="W268" s="12">
        <v>20000</v>
      </c>
      <c r="X268" s="12">
        <v>0.30499999999999999</v>
      </c>
    </row>
    <row r="269" spans="1:24" x14ac:dyDescent="0.2">
      <c r="A269" s="12">
        <v>10573</v>
      </c>
      <c r="B269" s="12" t="s">
        <v>750</v>
      </c>
      <c r="C269" s="12" t="s">
        <v>751</v>
      </c>
      <c r="D269" s="12" t="s">
        <v>748</v>
      </c>
      <c r="E269" s="12" t="s">
        <v>14</v>
      </c>
      <c r="F269" s="12" t="s">
        <v>15</v>
      </c>
      <c r="G269" s="12" t="s">
        <v>25</v>
      </c>
      <c r="H269" s="12" t="s">
        <v>872</v>
      </c>
      <c r="I269" s="12" t="s">
        <v>17</v>
      </c>
      <c r="J269" s="12" t="s">
        <v>17</v>
      </c>
      <c r="K269" s="12">
        <v>553</v>
      </c>
      <c r="L269" s="12">
        <v>2</v>
      </c>
      <c r="M269" s="12">
        <v>0.48302872060000002</v>
      </c>
      <c r="N269" s="12">
        <v>370</v>
      </c>
      <c r="O269" s="12">
        <v>766</v>
      </c>
      <c r="P269" s="12">
        <v>5.7000000000000002E-2</v>
      </c>
      <c r="Q269" s="12">
        <v>24.738000869750977</v>
      </c>
      <c r="R269" s="12">
        <v>434</v>
      </c>
      <c r="S269" s="12">
        <v>133</v>
      </c>
      <c r="T269" s="12">
        <v>407</v>
      </c>
      <c r="U269" s="12">
        <v>540</v>
      </c>
      <c r="V269" s="12">
        <v>18000</v>
      </c>
      <c r="W269" s="12">
        <v>16900</v>
      </c>
      <c r="X269" s="12">
        <v>0.246</v>
      </c>
    </row>
    <row r="270" spans="1:24" x14ac:dyDescent="0.2">
      <c r="A270" s="12">
        <v>5007</v>
      </c>
      <c r="B270" s="12" t="s">
        <v>750</v>
      </c>
      <c r="C270" s="12" t="s">
        <v>755</v>
      </c>
      <c r="D270" s="12" t="s">
        <v>748</v>
      </c>
      <c r="E270" s="12" t="s">
        <v>14</v>
      </c>
      <c r="F270" s="12" t="s">
        <v>15</v>
      </c>
      <c r="G270" s="12" t="s">
        <v>25</v>
      </c>
      <c r="H270" s="12" t="s">
        <v>872</v>
      </c>
      <c r="I270" s="12" t="s">
        <v>17</v>
      </c>
      <c r="J270" s="12" t="s">
        <v>17</v>
      </c>
      <c r="K270" s="12">
        <v>738</v>
      </c>
      <c r="L270" s="12">
        <v>2</v>
      </c>
      <c r="M270" s="12">
        <v>0.55795677799999999</v>
      </c>
      <c r="N270" s="12">
        <v>284</v>
      </c>
      <c r="O270" s="12">
        <v>509</v>
      </c>
      <c r="P270" s="12">
        <v>6.2E-2</v>
      </c>
      <c r="Q270" s="12">
        <v>14.880000114440918</v>
      </c>
      <c r="R270" s="12">
        <v>240</v>
      </c>
      <c r="S270" s="12">
        <v>99</v>
      </c>
      <c r="T270" s="12">
        <v>317</v>
      </c>
      <c r="U270" s="12">
        <v>416</v>
      </c>
      <c r="V270" s="12">
        <v>18000</v>
      </c>
      <c r="W270" s="12">
        <v>17200</v>
      </c>
      <c r="X270" s="12">
        <v>0.249</v>
      </c>
    </row>
    <row r="271" spans="1:24" x14ac:dyDescent="0.2">
      <c r="A271" s="12">
        <v>42374</v>
      </c>
      <c r="B271" s="12" t="s">
        <v>739</v>
      </c>
      <c r="C271" s="12" t="s">
        <v>740</v>
      </c>
      <c r="D271" s="12" t="s">
        <v>741</v>
      </c>
      <c r="E271" s="12" t="s">
        <v>14</v>
      </c>
      <c r="F271" s="12" t="s">
        <v>15</v>
      </c>
      <c r="G271" s="12" t="s">
        <v>720</v>
      </c>
      <c r="H271" s="12" t="s">
        <v>816</v>
      </c>
      <c r="I271" s="12" t="s">
        <v>17</v>
      </c>
      <c r="J271" s="12" t="s">
        <v>17</v>
      </c>
      <c r="K271" s="12">
        <v>39</v>
      </c>
      <c r="U271" s="12">
        <v>0</v>
      </c>
    </row>
  </sheetData>
  <autoFilter ref="A2:X271">
    <sortState ref="A3:X271">
      <sortCondition ref="B2:B271"/>
    </sortState>
  </autoFilter>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ACICS School Status 4.24.2017</vt:lpstr>
      <vt:lpstr>Status by Accreditor</vt:lpstr>
      <vt:lpstr>Outcomes data by accreditor</vt:lpstr>
      <vt:lpstr>School Outcomes Data</vt:lpstr>
      <vt:lpstr>'ACICS School Status 4.24.2017'!Print_Titles</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Ron</dc:creator>
  <cp:lastModifiedBy>Ben Miller</cp:lastModifiedBy>
  <cp:lastPrinted>2017-04-28T03:15:31Z</cp:lastPrinted>
  <dcterms:created xsi:type="dcterms:W3CDTF">2017-04-25T11:40:55Z</dcterms:created>
  <dcterms:modified xsi:type="dcterms:W3CDTF">2017-06-16T17:34:34Z</dcterms:modified>
</cp:coreProperties>
</file>