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tabRatio="801"/>
  </bookViews>
  <sheets>
    <sheet name="All Spending" sheetId="4" r:id="rId1"/>
    <sheet name="FEMA-DRF BY STATE" sheetId="25" r:id="rId2"/>
    <sheet name="FEMA-Fire Asst." sheetId="22" r:id="rId3"/>
    <sheet name="USDA-FSA" sheetId="9" r:id="rId4"/>
    <sheet name="USDA- FCIP" sheetId="5" r:id="rId5"/>
    <sheet name="USDA-NRCS" sheetId="7" r:id="rId6"/>
    <sheet name="USDA-Fire Suppression" sheetId="19" r:id="rId7"/>
    <sheet name="DOC-EDA" sheetId="15" r:id="rId8"/>
    <sheet name="ACE-FCCE,MRT,OM" sheetId="13" r:id="rId9"/>
    <sheet name="SBA" sheetId="17" r:id="rId10"/>
    <sheet name="FWHA-ER" sheetId="16" r:id="rId11"/>
    <sheet name="FEMA by Fiscal Year" sheetId="1" r:id="rId12"/>
    <sheet name="Rank by state" sheetId="18" r:id="rId13"/>
    <sheet name="FED SPEND BY AGENCY" sheetId="23" r:id="rId14"/>
  </sheets>
  <definedNames>
    <definedName name="_xlnm._FilterDatabase" localSheetId="4" hidden="1">'USDA- FCIP'!$A$3:$AF$3</definedName>
    <definedName name="_xlnm._FilterDatabase" localSheetId="3" hidden="1">'USDA-FSA'!$A$4:$CY$4</definedName>
    <definedName name="_xlnm.Print_Titles" localSheetId="12">'Rank by state'!$3:$3</definedName>
  </definedNames>
  <calcPr calcId="145621"/>
</workbook>
</file>

<file path=xl/calcChain.xml><?xml version="1.0" encoding="utf-8"?>
<calcChain xmlns="http://schemas.openxmlformats.org/spreadsheetml/2006/main">
  <c r="B55" i="4" l="1"/>
  <c r="K2" i="23" l="1"/>
  <c r="C55" i="4"/>
  <c r="B50" i="25"/>
  <c r="J79" i="1" l="1"/>
  <c r="F79" i="1"/>
  <c r="J49" i="1"/>
  <c r="J45" i="1"/>
  <c r="J38" i="1"/>
  <c r="J37" i="1"/>
  <c r="J36" i="1"/>
  <c r="J35" i="1"/>
  <c r="J32" i="1"/>
  <c r="J24" i="1"/>
  <c r="J23" i="1"/>
  <c r="J22" i="1"/>
  <c r="J19" i="1"/>
  <c r="J16" i="1"/>
  <c r="J15" i="1"/>
  <c r="J14" i="1"/>
  <c r="J13" i="1"/>
  <c r="J12" i="1"/>
  <c r="J46" i="1"/>
  <c r="J43" i="1"/>
  <c r="J41" i="1"/>
  <c r="J33" i="1"/>
  <c r="J30" i="1"/>
  <c r="J25" i="1"/>
  <c r="J20" i="1"/>
  <c r="J17" i="1"/>
  <c r="J10" i="1"/>
  <c r="J9" i="1"/>
  <c r="J8" i="1"/>
  <c r="J6" i="1"/>
  <c r="J4" i="1"/>
  <c r="G41" i="22" l="1"/>
  <c r="G39" i="22"/>
  <c r="G35" i="22"/>
  <c r="G33" i="22"/>
  <c r="G31" i="22"/>
  <c r="G29" i="22"/>
  <c r="G27" i="22"/>
  <c r="G25" i="22"/>
  <c r="G22" i="22"/>
  <c r="G20" i="22"/>
  <c r="G17" i="22"/>
  <c r="G15" i="22"/>
  <c r="G13" i="22"/>
  <c r="G11" i="22"/>
  <c r="G9" i="22"/>
  <c r="G7" i="22"/>
  <c r="D55" i="4" l="1"/>
  <c r="E54" i="13" l="1"/>
  <c r="D54" i="13"/>
  <c r="C54" i="13"/>
  <c r="B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4" i="13"/>
  <c r="E3" i="13"/>
  <c r="K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1" i="4"/>
  <c r="L12" i="4"/>
  <c r="L10" i="4"/>
  <c r="L9" i="4"/>
  <c r="L8" i="4"/>
  <c r="L7" i="4"/>
  <c r="L6" i="4"/>
  <c r="L5" i="4"/>
  <c r="L4" i="4"/>
  <c r="N4" i="4" s="1"/>
  <c r="L55" i="4" l="1"/>
  <c r="D54" i="17" l="1"/>
  <c r="D55" i="16"/>
  <c r="D55" i="15" l="1"/>
  <c r="F56" i="7"/>
  <c r="R56" i="9"/>
  <c r="J55" i="5"/>
  <c r="E55" i="4" l="1"/>
  <c r="E55" i="18" l="1"/>
  <c r="M55" i="4" l="1"/>
  <c r="G55" i="4"/>
  <c r="N8" i="4"/>
  <c r="N5" i="4"/>
  <c r="N10" i="4"/>
  <c r="N15" i="4"/>
  <c r="N22" i="4"/>
  <c r="N16" i="4"/>
  <c r="N11" i="4"/>
  <c r="N39" i="4"/>
  <c r="N40" i="4"/>
  <c r="N35" i="4"/>
  <c r="N21" i="4"/>
  <c r="D4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C55" i="19"/>
  <c r="B55" i="19"/>
  <c r="N42" i="4" l="1"/>
  <c r="N14" i="4"/>
  <c r="N26" i="4"/>
  <c r="N6" i="4"/>
  <c r="N17" i="4"/>
  <c r="N9" i="4"/>
  <c r="N41" i="4"/>
  <c r="N7" i="4"/>
  <c r="N49" i="4"/>
  <c r="N43" i="4"/>
  <c r="N34" i="4"/>
  <c r="N46" i="4"/>
  <c r="N28" i="4"/>
  <c r="N54" i="4"/>
  <c r="N13" i="4"/>
  <c r="N12" i="4"/>
  <c r="N32" i="4"/>
  <c r="N50" i="4"/>
  <c r="N51" i="4"/>
  <c r="N53" i="4"/>
  <c r="N18" i="4"/>
  <c r="N36" i="4"/>
  <c r="N52" i="4"/>
  <c r="N31" i="4"/>
  <c r="N37" i="4"/>
  <c r="N27" i="4"/>
  <c r="N33" i="4"/>
  <c r="N29" i="4"/>
  <c r="N24" i="4"/>
  <c r="N44" i="4"/>
  <c r="N25" i="4"/>
  <c r="N20" i="4"/>
  <c r="N38" i="4"/>
  <c r="N45" i="4"/>
  <c r="N23" i="4"/>
  <c r="N19" i="4"/>
  <c r="N47" i="4"/>
  <c r="N30" i="4"/>
  <c r="N48" i="4"/>
  <c r="D55" i="19"/>
  <c r="N55" i="4"/>
  <c r="J55" i="4"/>
  <c r="I55" i="4"/>
  <c r="H55" i="4"/>
  <c r="F55" i="4"/>
  <c r="L57" i="4" l="1"/>
</calcChain>
</file>

<file path=xl/comments1.xml><?xml version="1.0" encoding="utf-8"?>
<comments xmlns="http://schemas.openxmlformats.org/spreadsheetml/2006/main">
  <authors>
    <author>Stephanie Pinkalla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Stephanie Pinkalla:</t>
        </r>
        <r>
          <rPr>
            <sz val="9"/>
            <color indexed="81"/>
            <rFont val="Tahoma"/>
            <family val="2"/>
          </rPr>
          <t xml:space="preserve">
These programs all include activities that explicitly fund post-natural-disaster programming</t>
        </r>
      </text>
    </comment>
  </commentList>
</comments>
</file>

<file path=xl/sharedStrings.xml><?xml version="1.0" encoding="utf-8"?>
<sst xmlns="http://schemas.openxmlformats.org/spreadsheetml/2006/main" count="1099" uniqueCount="261">
  <si>
    <t>MD</t>
  </si>
  <si>
    <t>NJ</t>
  </si>
  <si>
    <t>LA</t>
  </si>
  <si>
    <t>VA</t>
  </si>
  <si>
    <t>VT</t>
  </si>
  <si>
    <t>DC</t>
  </si>
  <si>
    <t>CT</t>
  </si>
  <si>
    <t>NM</t>
  </si>
  <si>
    <t>NH</t>
  </si>
  <si>
    <t>AK</t>
  </si>
  <si>
    <t>MA</t>
  </si>
  <si>
    <t>AL</t>
  </si>
  <si>
    <t>UT</t>
  </si>
  <si>
    <t>OR</t>
  </si>
  <si>
    <t>WA</t>
  </si>
  <si>
    <t>KY</t>
  </si>
  <si>
    <t>IN</t>
  </si>
  <si>
    <t>WV</t>
  </si>
  <si>
    <t>TN</t>
  </si>
  <si>
    <t>HI</t>
  </si>
  <si>
    <t>KS</t>
  </si>
  <si>
    <t>OK</t>
  </si>
  <si>
    <t>CO</t>
  </si>
  <si>
    <t>FL</t>
  </si>
  <si>
    <t>MN</t>
  </si>
  <si>
    <t>MT</t>
  </si>
  <si>
    <t>WI</t>
  </si>
  <si>
    <t>OH</t>
  </si>
  <si>
    <t>MS</t>
  </si>
  <si>
    <t>FEMA</t>
  </si>
  <si>
    <t>Total</t>
  </si>
  <si>
    <t>State</t>
  </si>
  <si>
    <t>NY</t>
  </si>
  <si>
    <t>RI</t>
  </si>
  <si>
    <t>DE</t>
  </si>
  <si>
    <t>PA</t>
  </si>
  <si>
    <t>AR</t>
  </si>
  <si>
    <t>NC</t>
  </si>
  <si>
    <t>AZ</t>
  </si>
  <si>
    <t>ME</t>
  </si>
  <si>
    <t>FY 2011</t>
  </si>
  <si>
    <t>FY 2012</t>
  </si>
  <si>
    <t>Admin.</t>
  </si>
  <si>
    <t>Total $</t>
  </si>
  <si>
    <t>CA</t>
  </si>
  <si>
    <t>GA</t>
  </si>
  <si>
    <t>ID</t>
  </si>
  <si>
    <t>IL</t>
  </si>
  <si>
    <t>IA</t>
  </si>
  <si>
    <t>MI</t>
  </si>
  <si>
    <t>MO</t>
  </si>
  <si>
    <t>NE</t>
  </si>
  <si>
    <t>NV</t>
  </si>
  <si>
    <t>ND</t>
  </si>
  <si>
    <t>SC</t>
  </si>
  <si>
    <t>SD</t>
  </si>
  <si>
    <t>TX</t>
  </si>
  <si>
    <t>WY</t>
  </si>
  <si>
    <t xml:space="preserve">State </t>
  </si>
  <si>
    <t>Liabilities</t>
  </si>
  <si>
    <t>Total Premium</t>
  </si>
  <si>
    <t>Subsidy</t>
  </si>
  <si>
    <t>Totals $</t>
  </si>
  <si>
    <t>2010</t>
  </si>
  <si>
    <t>2011</t>
  </si>
  <si>
    <t>Transaction Amount</t>
  </si>
  <si>
    <t>TOTAL $</t>
  </si>
  <si>
    <t>PROJECTED TOTALS</t>
  </si>
  <si>
    <t>OBLIGATION TOTALS</t>
  </si>
  <si>
    <t>STATE</t>
  </si>
  <si>
    <t>DECLARED DATE</t>
  </si>
  <si>
    <t>REMAINING</t>
  </si>
  <si>
    <t>NY*</t>
  </si>
  <si>
    <t>ARMY CORPS OF ENGINEERS FLOOD CONTROL AND COASTAL EMERGENCIES OPERATION AND MAINTENANCE*</t>
  </si>
  <si>
    <t>2012</t>
  </si>
  <si>
    <t>Obligtion $</t>
  </si>
  <si>
    <t>Obligation $</t>
  </si>
  <si>
    <t>Obligations</t>
  </si>
  <si>
    <t>Obligation</t>
  </si>
  <si>
    <t>Implementation $</t>
  </si>
  <si>
    <t>Charles Stephens, FSA Budget Office</t>
  </si>
  <si>
    <t>Supplemental Revenue Assistance Payments (SURE)</t>
  </si>
  <si>
    <t>Livestock Forage Disaster Assistance (LFP)</t>
  </si>
  <si>
    <t>Emergency Assistance for Livestock, Honeybees, and Farm-raised Fish (ELAP)</t>
  </si>
  <si>
    <t>Livestock Indemnity Program (LIP)</t>
  </si>
  <si>
    <t>Tree Assistance Program (TAP)</t>
  </si>
  <si>
    <t>Emergency Loan Program (ELP)</t>
  </si>
  <si>
    <t xml:space="preserve"> Disaster Set-Aside  Program (FLP)</t>
  </si>
  <si>
    <t>Noninsured Disaster Assistance Program (NAP)</t>
  </si>
  <si>
    <t>Outlays</t>
  </si>
  <si>
    <t xml:space="preserve">Wetlands Reserve Program (WRP) </t>
  </si>
  <si>
    <t xml:space="preserve">Environmental Quality Incentives Program (EQIP) </t>
  </si>
  <si>
    <t xml:space="preserve">Total $ </t>
  </si>
  <si>
    <t>Source:</t>
  </si>
  <si>
    <t>Farm Service Agency. "FSA Emergency Loans." U.S. Department of Agriculture, available at https://www.fsa.usda.gov/Internet/FSA_File/2013_0531_webem.pdf.</t>
  </si>
  <si>
    <t>Federal Crop Insurance Corporation. "Crop Year Statistics for 2011" (Department of Agriculture, 2013). Available at http://www3.rma.usda.gov/apps/sob/current_week/state2011.pdf .</t>
  </si>
  <si>
    <t xml:space="preserve">Federal Crop Insurance Corporation. "Crop Year Statistics for 2012" (Department of Agriculture, 2013). Available at http://www3.rma.usda.gov/apps/sob/current_week/state2012.pdf. </t>
  </si>
  <si>
    <t xml:space="preserve"> Economic Development Administration. "2011 Annual Report to Congress." U.S. Department of Commerce. Available at http://www.eda.gov/pdf/annualreports/EDA_FY_2011_Annual_Report.pdf</t>
  </si>
  <si>
    <t>Economic Development Administration. "2012 Annual Report to Congress." U.S. Department of Commerce. Available at http://www.eda.gov/pdf/annualreports/fy2012/By_State_and_Program.pdf</t>
  </si>
  <si>
    <t xml:space="preserve">DEPARTMENT OF TRANSPORTATION FEDERAL HIGHWAY ADMINISTRATION EMERGENCY RELIEF </t>
  </si>
  <si>
    <t>FEDERAL EMERGENCY MANAGEMENT AGENCY DISASTER FINANCIAL STATUS REPORT (DFSR) DISASTER RELIEF BY STATE 2011-2012</t>
  </si>
  <si>
    <t>DEPARTMENT OF COMMERCE ECONOMIC DEVELOPMENT: ECONOMIC ADJUSTMENT ASSISTANCE</t>
  </si>
  <si>
    <t>US DEPARTMENT OF AGRICULTURE NATURAL RESOURCES CONSERVATION PROGRAMS</t>
  </si>
  <si>
    <t>US DEPARTMENT OF AGRICULTURE  FEDERAL CROP INSURANCE PAYOUTS</t>
  </si>
  <si>
    <t>US DEPARTMENT OF AGRICULTURE FARM SERVICE AGENCY PROGRAMS</t>
  </si>
  <si>
    <t>Indemnity $</t>
  </si>
  <si>
    <t>DISASTER RELIEF SPENDING FROM FEDERAL AGENCIES BY STATE</t>
  </si>
  <si>
    <t>STATE TOTAL $</t>
  </si>
  <si>
    <t>SMALL BUSINESS ADMINISTRATION DISASTER LOAN PROGRAM</t>
  </si>
  <si>
    <t>Approvals $</t>
  </si>
  <si>
    <t>Source: U.S. Army Corps of Engineers</t>
  </si>
  <si>
    <t>Source: USDA</t>
  </si>
  <si>
    <t>Source: Small Business Administration</t>
  </si>
  <si>
    <t>Source: Department of Transportation</t>
  </si>
  <si>
    <t xml:space="preserve"> Farm Service Agency. "Disaster Assistance Programs." U.S. Department of Agriculture, available at http://www.fsa.usda.gov/FSA/webapp?area=home&amp;subject=diap&amp;topic=landing.</t>
  </si>
  <si>
    <t>**Includes 8 programs. Figures for for SURE, LFP, ELAP, LIP, and ELP are from 2011-2012</t>
  </si>
  <si>
    <t>total</t>
  </si>
  <si>
    <t>USDA Fire suppresion FY 2011</t>
  </si>
  <si>
    <t>USDA Fire suppresion FY 2012</t>
  </si>
  <si>
    <t>USDA Fire suppresion FY 2011-2012 total</t>
  </si>
  <si>
    <t>Population 2012</t>
  </si>
  <si>
    <t>Per capita disaster spending 2011-12</t>
  </si>
  <si>
    <t>$ per capita 2011-12</t>
  </si>
  <si>
    <t>Spending Rank</t>
  </si>
  <si>
    <t>per capita rank</t>
  </si>
  <si>
    <t>state</t>
  </si>
  <si>
    <t># of Climate Science Deniers in Congressional Delegation</t>
  </si>
  <si>
    <t>Senators vote on Sandy aid</t>
  </si>
  <si>
    <t>Sessions NO; Shelby Yes</t>
  </si>
  <si>
    <t>Begich Yes; Murkowski Yes</t>
  </si>
  <si>
    <t>Boozman NO; Pryor Yes</t>
  </si>
  <si>
    <t>Flake NO; McCain NO</t>
  </si>
  <si>
    <t>Boxer Yes; Feinstein Yes</t>
  </si>
  <si>
    <t>Bennet Yes; M Udall Yes</t>
  </si>
  <si>
    <t>Blumenthanl Yes; Murphy Yes</t>
  </si>
  <si>
    <t>Carper Yes; Coons Yes</t>
  </si>
  <si>
    <t>Nelson Yes; Rubio NO</t>
  </si>
  <si>
    <t>Chambliss NO; Isakson NO</t>
  </si>
  <si>
    <t>Hirono Yes; Schatz Yes</t>
  </si>
  <si>
    <t>Grassley NO; Harkin Yes</t>
  </si>
  <si>
    <t>Crapo NO; Risch NO</t>
  </si>
  <si>
    <t>Durbin Yes; Kirk NO</t>
  </si>
  <si>
    <t>Coats NO; Donnelly Yes</t>
  </si>
  <si>
    <t>McConnell NO; Paul NO</t>
  </si>
  <si>
    <t>Landrieu Yes; Vitter Yes</t>
  </si>
  <si>
    <t>Kerry Yes; Warren Yes</t>
  </si>
  <si>
    <t>Cardin Yes; Mikulski Yes</t>
  </si>
  <si>
    <t>Levin Yes; Stabenow Yes</t>
  </si>
  <si>
    <t>Franken Yes; Klobuchar Yes</t>
  </si>
  <si>
    <t>Blunt NO; McCaskill Yes</t>
  </si>
  <si>
    <t>Cochran Yes; Wicker Yes</t>
  </si>
  <si>
    <t>Baucus Yes; Tester Yes</t>
  </si>
  <si>
    <t>Burr NO; Hagan Yes</t>
  </si>
  <si>
    <t>Heitkamp Yes; Hoevan Yes</t>
  </si>
  <si>
    <t>Fischer NO; Johanns NO</t>
  </si>
  <si>
    <t>Ayotte NO; Shaheen Yes</t>
  </si>
  <si>
    <t>Lautenberg Yes; Menendez Yes</t>
  </si>
  <si>
    <t>T Udall Yes; Heinrich Yes</t>
  </si>
  <si>
    <t>Heller Yes; Reid Yes</t>
  </si>
  <si>
    <t>Gillibrand Yes; Schumer Yes</t>
  </si>
  <si>
    <t>Brown Yes; Portman NO</t>
  </si>
  <si>
    <t>Coburn NO; Inhofe NO</t>
  </si>
  <si>
    <t>Wyden Yes; Merkley Yes</t>
  </si>
  <si>
    <t>Casey Yes; Toomey NO</t>
  </si>
  <si>
    <t>Reed Yes; Whitehouse Yes</t>
  </si>
  <si>
    <t>Graham NO; Scott NO</t>
  </si>
  <si>
    <t>T Johnson Yes; Thune NO</t>
  </si>
  <si>
    <t>Alexander Yes; Corker NO</t>
  </si>
  <si>
    <t>Cornyn NO; Cruz NO</t>
  </si>
  <si>
    <t>Hatch NO; Lee NO</t>
  </si>
  <si>
    <t>Kaine Yes; Warner Yes</t>
  </si>
  <si>
    <t>Leahy Yes; Sanders Yes</t>
  </si>
  <si>
    <t>Cantwell Yes; Murray absent</t>
  </si>
  <si>
    <t>Baldwin Yes; R Johnson NO</t>
  </si>
  <si>
    <t>Manchin Yes; Rockefeller Yes</t>
  </si>
  <si>
    <t>Barrasso NO; Enzi NO</t>
  </si>
  <si>
    <t>Collins Yes; King absent</t>
  </si>
  <si>
    <t>ARMY CORPS OF ENGINEERS FLOOD CONTROL, MS. RIVER, &amp; OPERATION &amp; MAINTENANCE FY 2011-12</t>
  </si>
  <si>
    <t>FCCE 2011-12</t>
  </si>
  <si>
    <t>MR&amp;T 2011-12</t>
  </si>
  <si>
    <t>TOTAL 2011-12</t>
  </si>
  <si>
    <t>0&amp;M 2011-12</t>
  </si>
  <si>
    <t>PRESIDENT &amp; SEC. OF AGRICULTURE DISASTER DESIGNATIONS 2011-2012</t>
  </si>
  <si>
    <t>DISASTER RELIEF FUND (DRF) FINANCIAL INFORMATION TOOL (FIT) REPORT</t>
  </si>
  <si>
    <t>SUMMARY OF FUNDING LEVELS FOR FIRE MANAGEMENT GRANTS</t>
  </si>
  <si>
    <t xml:space="preserve">INCLUDES FY 2011 - 2012 FUNDS </t>
  </si>
  <si>
    <t>ROUNDED TO THE NEAREST DOLLAR / PERCENT</t>
  </si>
  <si>
    <t>FUNDING SOURCE</t>
  </si>
  <si>
    <t>BFY CODE</t>
  </si>
  <si>
    <t>PROG GROUP</t>
  </si>
  <si>
    <t>PROG TYPE</t>
  </si>
  <si>
    <t>OBLIGATIONS</t>
  </si>
  <si>
    <t>1-DIRECT</t>
  </si>
  <si>
    <t>DECLARATION</t>
  </si>
  <si>
    <t>FM-FIRE MANAGEMENT</t>
  </si>
  <si>
    <t>Grand Total</t>
  </si>
  <si>
    <t>Totals</t>
  </si>
  <si>
    <t>total:</t>
  </si>
  <si>
    <t>FEMA DISASTER RELIEF OBLIGATION FY 2012</t>
  </si>
  <si>
    <t>FEMA FIRE MANAGEMENT ASSISTANCE FY 2011-12</t>
  </si>
  <si>
    <t>USDA FEDERAL CROP INSURANCE INDEMNITY FY 2011-2012</t>
  </si>
  <si>
    <t>USDA FARM SERVICE AGENCY DISASTER RELIEF PROGRAMS FY 2011-2012**</t>
  </si>
  <si>
    <t xml:space="preserve">USDA Fire suppresion FY 2011-2012 </t>
  </si>
  <si>
    <t>DEPT. OF COMMERCE EDA ECONOMIC ADJUSTMENT ASSISTANCE FY 2011-2012</t>
  </si>
  <si>
    <t>DOT FHWA EMERGENCY RELIEF FY 2011-2012</t>
  </si>
  <si>
    <t>SMALL BUSINESS ADMINISTRATION DISASTER LOANS FY 2011-2012</t>
  </si>
  <si>
    <t>FY 2011-12 Total</t>
  </si>
  <si>
    <t>TOTAL</t>
  </si>
  <si>
    <t>Alabama</t>
  </si>
  <si>
    <t>Alaska</t>
  </si>
  <si>
    <t>Arizona</t>
  </si>
  <si>
    <t>Arkansa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</si>
  <si>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</si>
  <si>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</si>
  <si>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</si>
  <si>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</si>
  <si>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</si>
  <si>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</si>
  <si>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</si>
  <si>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</si>
  <si>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</si>
  <si>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</si>
  <si>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</si>
  <si>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</si>
  <si>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</si>
  <si>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</si>
  <si>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</si>
  <si>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</si>
  <si>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</si>
  <si>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</si>
  <si>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</si>
  <si>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</si>
  <si>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</si>
  <si>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</si>
  <si>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</si>
  <si>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</si>
  <si>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</si>
  <si>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</si>
  <si>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</si>
  <si>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</si>
  <si>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</si>
  <si>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</si>
  <si>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</si>
  <si>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</si>
  <si>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</si>
  <si>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</si>
  <si>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</si>
  <si>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</si>
  <si>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</si>
  <si>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</si>
  <si>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</si>
  <si>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</si>
  <si>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</si>
  <si>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</si>
  <si>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</si>
  <si>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</si>
  <si>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</si>
  <si>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</si>
  <si>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</si>
  <si>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Moran NO; Roberts NO</t>
  </si>
  <si>
    <t>No Senators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</si>
</sst>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[Black]#,##0;[Red]\(#,##0\)"/>
    <numFmt numFmtId="166" formatCode="#,##0;[Red]#,##0"/>
    <numFmt numFmtId="167" formatCode="&quot;$&quot;#,##0.00;\-&quot;$&quot;#,##0.00"/>
    <numFmt numFmtId="168" formatCode="_(&quot;$&quot;* #,##0_);_(&quot;$&quot;* \(#,##0\);_(&quot;$&quot;* &quot;-&quot;??_);_(@_)"/>
    <numFmt numFmtId="169" formatCode="&quot;$&quot;#,##0"/>
    <numFmt numFmtId="170" formatCode="&quot;$&quot;#,##0.00"/>
    <numFmt numFmtId="171" formatCode="&quot;$&quot;#,##0;\-&quot;$&quot;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Unicode MS"/>
      <family val="2"/>
    </font>
    <font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Andale WT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0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49" fontId="5" fillId="0" borderId="1" xfId="0" applyNumberFormat="1" applyFont="1" applyBorder="1"/>
    <xf numFmtId="0" fontId="5" fillId="0" borderId="0" xfId="0" applyFont="1"/>
    <xf numFmtId="0" fontId="0" fillId="0" borderId="5" xfId="0" applyBorder="1"/>
    <xf numFmtId="0" fontId="0" fillId="2" borderId="0" xfId="0" applyFill="1"/>
    <xf numFmtId="0" fontId="5" fillId="0" borderId="8" xfId="0" applyFont="1" applyBorder="1"/>
    <xf numFmtId="49" fontId="5" fillId="0" borderId="8" xfId="0" applyNumberFormat="1" applyFont="1" applyBorder="1"/>
    <xf numFmtId="3" fontId="0" fillId="0" borderId="0" xfId="0" applyNumberFormat="1"/>
    <xf numFmtId="0" fontId="0" fillId="0" borderId="0" xfId="0" applyBorder="1"/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5" xfId="0" applyFont="1" applyBorder="1"/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0" borderId="0" xfId="0" applyFont="1" applyBorder="1"/>
    <xf numFmtId="49" fontId="5" fillId="0" borderId="12" xfId="0" applyNumberFormat="1" applyFont="1" applyBorder="1"/>
    <xf numFmtId="0" fontId="0" fillId="3" borderId="0" xfId="0" applyFill="1"/>
    <xf numFmtId="0" fontId="0" fillId="0" borderId="0" xfId="0" applyFont="1"/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6" xfId="0" applyFont="1" applyBorder="1"/>
    <xf numFmtId="0" fontId="0" fillId="2" borderId="4" xfId="0" applyFont="1" applyFill="1" applyBorder="1"/>
    <xf numFmtId="0" fontId="0" fillId="0" borderId="14" xfId="0" applyBorder="1"/>
    <xf numFmtId="0" fontId="0" fillId="0" borderId="0" xfId="0" applyFont="1" applyBorder="1"/>
    <xf numFmtId="0" fontId="3" fillId="2" borderId="1" xfId="0" applyFont="1" applyFill="1" applyBorder="1" applyAlignment="1">
      <alignment horizontal="center"/>
    </xf>
    <xf numFmtId="49" fontId="5" fillId="0" borderId="0" xfId="0" applyNumberFormat="1" applyFont="1" applyBorder="1"/>
    <xf numFmtId="0" fontId="1" fillId="3" borderId="0" xfId="0" applyFont="1" applyFill="1" applyBorder="1"/>
    <xf numFmtId="0" fontId="1" fillId="3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3" fontId="1" fillId="3" borderId="0" xfId="0" applyNumberFormat="1" applyFont="1" applyFill="1" applyBorder="1"/>
    <xf numFmtId="0" fontId="1" fillId="3" borderId="5" xfId="0" applyFont="1" applyFill="1" applyBorder="1"/>
    <xf numFmtId="0" fontId="0" fillId="3" borderId="5" xfId="0" applyFill="1" applyBorder="1"/>
    <xf numFmtId="0" fontId="5" fillId="2" borderId="4" xfId="0" applyFont="1" applyFill="1" applyBorder="1" applyAlignment="1">
      <alignment horizontal="center"/>
    </xf>
    <xf numFmtId="3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/>
    <xf numFmtId="3" fontId="5" fillId="2" borderId="7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/>
    <xf numFmtId="0" fontId="5" fillId="2" borderId="0" xfId="0" applyFont="1" applyFill="1"/>
    <xf numFmtId="167" fontId="9" fillId="4" borderId="18" xfId="0" applyNumberFormat="1" applyFont="1" applyFill="1" applyBorder="1" applyAlignment="1">
      <alignment horizontal="right" vertical="center" wrapText="1"/>
    </xf>
    <xf numFmtId="167" fontId="9" fillId="4" borderId="2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67" fontId="9" fillId="3" borderId="18" xfId="0" applyNumberFormat="1" applyFont="1" applyFill="1" applyBorder="1" applyAlignment="1">
      <alignment horizontal="right" vertical="center" wrapText="1"/>
    </xf>
    <xf numFmtId="167" fontId="9" fillId="3" borderId="21" xfId="0" applyNumberFormat="1" applyFont="1" applyFill="1" applyBorder="1" applyAlignment="1">
      <alignment horizontal="right" vertical="center" wrapText="1"/>
    </xf>
    <xf numFmtId="0" fontId="5" fillId="5" borderId="0" xfId="0" applyFont="1" applyFill="1"/>
    <xf numFmtId="0" fontId="9" fillId="3" borderId="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167" fontId="9" fillId="4" borderId="0" xfId="0" applyNumberFormat="1" applyFont="1" applyFill="1" applyBorder="1" applyAlignment="1">
      <alignment horizontal="right" vertical="center" wrapText="1"/>
    </xf>
    <xf numFmtId="167" fontId="9" fillId="4" borderId="5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3" fontId="5" fillId="0" borderId="0" xfId="0" applyNumberFormat="1" applyFont="1"/>
    <xf numFmtId="3" fontId="5" fillId="2" borderId="4" xfId="0" applyNumberFormat="1" applyFont="1" applyFill="1" applyBorder="1" applyAlignment="1">
      <alignment horizontal="center" vertical="center"/>
    </xf>
    <xf numFmtId="0" fontId="0" fillId="3" borderId="0" xfId="0" applyFill="1" applyBorder="1"/>
    <xf numFmtId="3" fontId="0" fillId="3" borderId="0" xfId="0" applyNumberForma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24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7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3" fontId="4" fillId="2" borderId="15" xfId="0" applyNumberFormat="1" applyFont="1" applyFill="1" applyBorder="1" applyAlignment="1">
      <alignment horizontal="center" vertical="center"/>
    </xf>
    <xf numFmtId="168" fontId="5" fillId="0" borderId="6" xfId="2" applyNumberFormat="1" applyFont="1" applyBorder="1"/>
    <xf numFmtId="168" fontId="5" fillId="0" borderId="1" xfId="2" applyNumberFormat="1" applyFont="1" applyBorder="1"/>
    <xf numFmtId="168" fontId="5" fillId="0" borderId="3" xfId="2" applyNumberFormat="1" applyFont="1" applyBorder="1"/>
    <xf numFmtId="168" fontId="5" fillId="0" borderId="1" xfId="2" applyNumberFormat="1" applyFont="1" applyBorder="1" applyAlignment="1">
      <alignment vertical="center"/>
    </xf>
    <xf numFmtId="168" fontId="5" fillId="0" borderId="3" xfId="2" applyNumberFormat="1" applyFont="1" applyBorder="1" applyAlignment="1">
      <alignment vertical="center"/>
    </xf>
    <xf numFmtId="168" fontId="4" fillId="3" borderId="6" xfId="2" applyNumberFormat="1" applyFont="1" applyFill="1" applyBorder="1"/>
    <xf numFmtId="168" fontId="5" fillId="0" borderId="6" xfId="2" applyNumberFormat="1" applyFont="1" applyBorder="1" applyAlignment="1">
      <alignment vertical="center"/>
    </xf>
    <xf numFmtId="168" fontId="5" fillId="0" borderId="17" xfId="2" applyNumberFormat="1" applyFont="1" applyBorder="1"/>
    <xf numFmtId="168" fontId="6" fillId="3" borderId="1" xfId="2" applyNumberFormat="1" applyFont="1" applyFill="1" applyBorder="1"/>
    <xf numFmtId="168" fontId="5" fillId="0" borderId="6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168" fontId="5" fillId="0" borderId="3" xfId="2" applyNumberFormat="1" applyFont="1" applyBorder="1" applyAlignment="1">
      <alignment horizontal="right" vertical="center"/>
    </xf>
    <xf numFmtId="3" fontId="5" fillId="0" borderId="0" xfId="0" applyNumberFormat="1" applyFont="1" applyBorder="1"/>
    <xf numFmtId="0" fontId="2" fillId="0" borderId="0" xfId="1"/>
    <xf numFmtId="49" fontId="5" fillId="0" borderId="0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Font="1" applyFill="1" applyBorder="1"/>
    <xf numFmtId="14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ont="1" applyBorder="1"/>
    <xf numFmtId="3" fontId="1" fillId="0" borderId="0" xfId="0" applyNumberFormat="1" applyFont="1" applyBorder="1"/>
    <xf numFmtId="49" fontId="0" fillId="0" borderId="0" xfId="0" applyNumberFormat="1" applyFont="1" applyFill="1" applyBorder="1"/>
    <xf numFmtId="165" fontId="3" fillId="0" borderId="0" xfId="0" applyNumberFormat="1" applyFont="1" applyBorder="1"/>
    <xf numFmtId="3" fontId="0" fillId="0" borderId="0" xfId="0" applyNumberFormat="1" applyFont="1" applyFill="1" applyBorder="1"/>
    <xf numFmtId="165" fontId="0" fillId="0" borderId="0" xfId="0" applyNumberFormat="1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Border="1"/>
    <xf numFmtId="0" fontId="1" fillId="0" borderId="0" xfId="0" applyFont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right" vertical="center" wrapText="1"/>
    </xf>
    <xf numFmtId="8" fontId="0" fillId="2" borderId="0" xfId="0" applyNumberForma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Border="1"/>
    <xf numFmtId="167" fontId="9" fillId="4" borderId="20" xfId="0" applyNumberFormat="1" applyFont="1" applyFill="1" applyBorder="1" applyAlignment="1">
      <alignment horizontal="right" vertical="center" wrapText="1"/>
    </xf>
    <xf numFmtId="167" fontId="9" fillId="4" borderId="22" xfId="0" applyNumberFormat="1" applyFont="1" applyFill="1" applyBorder="1" applyAlignment="1">
      <alignment horizontal="right" vertical="center" wrapText="1"/>
    </xf>
    <xf numFmtId="167" fontId="13" fillId="4" borderId="0" xfId="0" applyNumberFormat="1" applyFont="1" applyFill="1" applyBorder="1" applyAlignment="1">
      <alignment horizontal="right" vertical="center" wrapText="1"/>
    </xf>
    <xf numFmtId="0" fontId="5" fillId="0" borderId="18" xfId="0" applyFont="1" applyBorder="1"/>
    <xf numFmtId="167" fontId="9" fillId="4" borderId="19" xfId="0" applyNumberFormat="1" applyFont="1" applyFill="1" applyBorder="1" applyAlignment="1">
      <alignment horizontal="right" vertical="center" wrapText="1"/>
    </xf>
    <xf numFmtId="167" fontId="9" fillId="3" borderId="19" xfId="0" applyNumberFormat="1" applyFont="1" applyFill="1" applyBorder="1" applyAlignment="1">
      <alignment horizontal="right" vertical="center" wrapText="1"/>
    </xf>
    <xf numFmtId="0" fontId="4" fillId="0" borderId="25" xfId="0" applyFont="1" applyBorder="1"/>
    <xf numFmtId="0" fontId="1" fillId="0" borderId="0" xfId="0" applyFont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9" fontId="5" fillId="0" borderId="6" xfId="0" applyNumberFormat="1" applyFont="1" applyBorder="1" applyAlignment="1">
      <alignment horizontal="right"/>
    </xf>
    <xf numFmtId="169" fontId="5" fillId="0" borderId="6" xfId="0" applyNumberFormat="1" applyFont="1" applyBorder="1" applyAlignment="1">
      <alignment horizontal="right" vertical="center"/>
    </xf>
    <xf numFmtId="169" fontId="5" fillId="0" borderId="6" xfId="0" applyNumberFormat="1" applyFont="1" applyBorder="1" applyAlignment="1">
      <alignment vertical="center"/>
    </xf>
    <xf numFmtId="169" fontId="5" fillId="0" borderId="6" xfId="0" applyNumberFormat="1" applyFont="1" applyBorder="1"/>
    <xf numFmtId="169" fontId="5" fillId="0" borderId="13" xfId="0" applyNumberFormat="1" applyFont="1" applyBorder="1" applyAlignment="1">
      <alignment horizontal="right"/>
    </xf>
    <xf numFmtId="169" fontId="5" fillId="0" borderId="13" xfId="0" applyNumberFormat="1" applyFont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167" fontId="9" fillId="4" borderId="26" xfId="0" applyNumberFormat="1" applyFont="1" applyFill="1" applyBorder="1" applyAlignment="1">
      <alignment horizontal="right" vertical="center" wrapText="1"/>
    </xf>
    <xf numFmtId="167" fontId="9" fillId="4" borderId="8" xfId="0" applyNumberFormat="1" applyFont="1" applyFill="1" applyBorder="1" applyAlignment="1">
      <alignment horizontal="right" vertical="center" wrapText="1"/>
    </xf>
    <xf numFmtId="6" fontId="5" fillId="0" borderId="26" xfId="0" applyNumberFormat="1" applyFont="1" applyBorder="1" applyAlignment="1">
      <alignment vertical="center"/>
    </xf>
    <xf numFmtId="6" fontId="5" fillId="0" borderId="8" xfId="0" applyNumberFormat="1" applyFont="1" applyBorder="1" applyAlignment="1">
      <alignment vertical="center"/>
    </xf>
    <xf numFmtId="0" fontId="5" fillId="0" borderId="26" xfId="0" applyFont="1" applyBorder="1"/>
    <xf numFmtId="167" fontId="9" fillId="3" borderId="8" xfId="0" applyNumberFormat="1" applyFont="1" applyFill="1" applyBorder="1" applyAlignment="1">
      <alignment horizontal="right" vertical="center" wrapText="1"/>
    </xf>
    <xf numFmtId="167" fontId="9" fillId="3" borderId="26" xfId="0" applyNumberFormat="1" applyFont="1" applyFill="1" applyBorder="1" applyAlignment="1">
      <alignment horizontal="right" vertical="center" wrapText="1"/>
    </xf>
    <xf numFmtId="167" fontId="9" fillId="4" borderId="31" xfId="0" applyNumberFormat="1" applyFont="1" applyFill="1" applyBorder="1" applyAlignment="1">
      <alignment horizontal="right" vertical="center" wrapText="1"/>
    </xf>
    <xf numFmtId="167" fontId="9" fillId="4" borderId="12" xfId="0" applyNumberFormat="1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center" vertical="center" wrapText="1"/>
    </xf>
    <xf numFmtId="167" fontId="0" fillId="3" borderId="26" xfId="0" applyNumberFormat="1" applyFill="1" applyBorder="1" applyProtection="1">
      <protection locked="0"/>
    </xf>
    <xf numFmtId="167" fontId="0" fillId="3" borderId="8" xfId="0" applyNumberFormat="1" applyFill="1" applyBorder="1" applyProtection="1">
      <protection locked="0"/>
    </xf>
    <xf numFmtId="167" fontId="0" fillId="3" borderId="31" xfId="0" applyNumberFormat="1" applyFill="1" applyBorder="1" applyProtection="1">
      <protection locked="0"/>
    </xf>
    <xf numFmtId="167" fontId="0" fillId="3" borderId="12" xfId="0" applyNumberFormat="1" applyFill="1" applyBorder="1" applyProtection="1">
      <protection locked="0"/>
    </xf>
    <xf numFmtId="3" fontId="4" fillId="2" borderId="4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/>
    <xf numFmtId="169" fontId="5" fillId="3" borderId="6" xfId="0" applyNumberFormat="1" applyFont="1" applyFill="1" applyBorder="1"/>
    <xf numFmtId="169" fontId="5" fillId="3" borderId="1" xfId="0" applyNumberFormat="1" applyFont="1" applyFill="1" applyBorder="1"/>
    <xf numFmtId="169" fontId="5" fillId="3" borderId="7" xfId="0" applyNumberFormat="1" applyFont="1" applyFill="1" applyBorder="1"/>
    <xf numFmtId="169" fontId="5" fillId="0" borderId="14" xfId="0" applyNumberFormat="1" applyFont="1" applyBorder="1" applyAlignment="1">
      <alignment horizontal="right"/>
    </xf>
    <xf numFmtId="169" fontId="5" fillId="0" borderId="0" xfId="0" applyNumberFormat="1" applyFont="1" applyBorder="1"/>
    <xf numFmtId="169" fontId="0" fillId="0" borderId="0" xfId="0" applyNumberFormat="1" applyBorder="1"/>
    <xf numFmtId="0" fontId="5" fillId="3" borderId="0" xfId="0" applyFont="1" applyFill="1" applyBorder="1"/>
    <xf numFmtId="0" fontId="1" fillId="0" borderId="0" xfId="0" applyFont="1" applyBorder="1" applyAlignment="1">
      <alignment vertical="center"/>
    </xf>
    <xf numFmtId="6" fontId="5" fillId="0" borderId="1" xfId="0" applyNumberFormat="1" applyFont="1" applyBorder="1" applyAlignment="1">
      <alignment horizontal="right" vertical="center" wrapText="1"/>
    </xf>
    <xf numFmtId="168" fontId="5" fillId="3" borderId="7" xfId="2" applyNumberFormat="1" applyFont="1" applyFill="1" applyBorder="1"/>
    <xf numFmtId="168" fontId="5" fillId="3" borderId="6" xfId="2" applyNumberFormat="1" applyFont="1" applyFill="1" applyBorder="1"/>
    <xf numFmtId="169" fontId="6" fillId="0" borderId="1" xfId="0" applyNumberFormat="1" applyFont="1" applyFill="1" applyBorder="1"/>
    <xf numFmtId="169" fontId="6" fillId="0" borderId="1" xfId="0" applyNumberFormat="1" applyFont="1" applyBorder="1"/>
    <xf numFmtId="169" fontId="5" fillId="2" borderId="1" xfId="0" applyNumberFormat="1" applyFont="1" applyFill="1" applyBorder="1"/>
    <xf numFmtId="168" fontId="5" fillId="0" borderId="17" xfId="2" applyNumberFormat="1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168" fontId="5" fillId="3" borderId="8" xfId="2" applyNumberFormat="1" applyFont="1" applyFill="1" applyBorder="1"/>
    <xf numFmtId="168" fontId="5" fillId="3" borderId="8" xfId="2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69" fontId="5" fillId="0" borderId="7" xfId="0" applyNumberFormat="1" applyFont="1" applyBorder="1"/>
    <xf numFmtId="169" fontId="5" fillId="0" borderId="10" xfId="0" applyNumberFormat="1" applyFont="1" applyBorder="1"/>
    <xf numFmtId="0" fontId="5" fillId="2" borderId="1" xfId="0" applyFont="1" applyFill="1" applyBorder="1" applyAlignment="1">
      <alignment horizontal="center" wrapText="1"/>
    </xf>
    <xf numFmtId="169" fontId="5" fillId="0" borderId="0" xfId="0" applyNumberFormat="1" applyFont="1"/>
    <xf numFmtId="169" fontId="4" fillId="3" borderId="0" xfId="0" applyNumberFormat="1" applyFont="1" applyFill="1" applyBorder="1"/>
    <xf numFmtId="169" fontId="0" fillId="0" borderId="0" xfId="0" applyNumberFormat="1"/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8" fontId="0" fillId="0" borderId="0" xfId="2" applyNumberFormat="1" applyFont="1"/>
    <xf numFmtId="168" fontId="0" fillId="0" borderId="0" xfId="2" applyNumberFormat="1" applyFont="1" applyAlignment="1">
      <alignment wrapText="1"/>
    </xf>
    <xf numFmtId="168" fontId="0" fillId="0" borderId="1" xfId="2" applyNumberFormat="1" applyFont="1" applyBorder="1"/>
    <xf numFmtId="168" fontId="0" fillId="0" borderId="3" xfId="2" applyNumberFormat="1" applyFont="1" applyBorder="1"/>
    <xf numFmtId="168" fontId="1" fillId="0" borderId="0" xfId="2" applyNumberFormat="1" applyFont="1" applyAlignment="1">
      <alignment wrapText="1"/>
    </xf>
    <xf numFmtId="0" fontId="1" fillId="0" borderId="1" xfId="0" applyFont="1" applyBorder="1"/>
    <xf numFmtId="168" fontId="1" fillId="0" borderId="1" xfId="0" applyNumberFormat="1" applyFont="1" applyBorder="1"/>
    <xf numFmtId="168" fontId="1" fillId="0" borderId="0" xfId="0" applyNumberFormat="1" applyFont="1"/>
    <xf numFmtId="168" fontId="1" fillId="0" borderId="1" xfId="2" applyNumberFormat="1" applyFont="1" applyBorder="1" applyAlignment="1">
      <alignment wrapText="1"/>
    </xf>
    <xf numFmtId="3" fontId="0" fillId="0" borderId="37" xfId="0" applyNumberFormat="1" applyBorder="1" applyAlignment="1" applyProtection="1">
      <alignment horizontal="right"/>
      <protection locked="0"/>
    </xf>
    <xf numFmtId="44" fontId="5" fillId="0" borderId="0" xfId="2" applyFont="1"/>
    <xf numFmtId="168" fontId="0" fillId="0" borderId="1" xfId="0" applyNumberFormat="1" applyFont="1" applyBorder="1"/>
    <xf numFmtId="0" fontId="0" fillId="0" borderId="7" xfId="0" applyFont="1" applyBorder="1"/>
    <xf numFmtId="0" fontId="9" fillId="0" borderId="1" xfId="0" applyFont="1" applyBorder="1" applyAlignment="1">
      <alignment wrapText="1"/>
    </xf>
    <xf numFmtId="9" fontId="5" fillId="0" borderId="0" xfId="3" applyFont="1"/>
    <xf numFmtId="169" fontId="0" fillId="0" borderId="0" xfId="0" applyNumberFormat="1" applyFont="1"/>
    <xf numFmtId="167" fontId="0" fillId="3" borderId="0" xfId="0" applyNumberFormat="1" applyFill="1" applyBorder="1" applyProtection="1">
      <protection locked="0"/>
    </xf>
    <xf numFmtId="171" fontId="4" fillId="0" borderId="6" xfId="0" applyNumberFormat="1" applyFont="1" applyBorder="1"/>
    <xf numFmtId="171" fontId="4" fillId="3" borderId="6" xfId="0" applyNumberFormat="1" applyFont="1" applyFill="1" applyBorder="1"/>
    <xf numFmtId="171" fontId="4" fillId="0" borderId="0" xfId="0" applyNumberFormat="1" applyFont="1" applyBorder="1"/>
    <xf numFmtId="0" fontId="4" fillId="0" borderId="16" xfId="0" applyFont="1" applyBorder="1" applyAlignment="1">
      <alignment horizontal="center"/>
    </xf>
    <xf numFmtId="168" fontId="1" fillId="0" borderId="0" xfId="2" applyNumberFormat="1" applyFont="1" applyBorder="1" applyAlignment="1">
      <alignment wrapText="1"/>
    </xf>
    <xf numFmtId="168" fontId="0" fillId="0" borderId="0" xfId="0" applyNumberFormat="1"/>
    <xf numFmtId="168" fontId="5" fillId="0" borderId="14" xfId="0" applyNumberFormat="1" applyFont="1" applyFill="1" applyBorder="1"/>
    <xf numFmtId="169" fontId="6" fillId="0" borderId="6" xfId="0" applyNumberFormat="1" applyFont="1" applyBorder="1"/>
    <xf numFmtId="38" fontId="0" fillId="0" borderId="0" xfId="0" applyNumberFormat="1" applyFill="1"/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15" fillId="0" borderId="0" xfId="0" applyFont="1" applyAlignment="1">
      <alignment horizontal="centerContinuous"/>
    </xf>
    <xf numFmtId="0" fontId="0" fillId="0" borderId="38" xfId="0" applyBorder="1"/>
    <xf numFmtId="0" fontId="0" fillId="0" borderId="39" xfId="0" applyBorder="1"/>
    <xf numFmtId="0" fontId="16" fillId="6" borderId="38" xfId="0" applyFont="1" applyFill="1" applyBorder="1"/>
    <xf numFmtId="0" fontId="16" fillId="7" borderId="38" xfId="0" applyFont="1" applyFill="1" applyBorder="1"/>
    <xf numFmtId="0" fontId="16" fillId="8" borderId="38" xfId="0" applyFont="1" applyFill="1" applyBorder="1"/>
    <xf numFmtId="0" fontId="16" fillId="9" borderId="40" xfId="0" applyFont="1" applyFill="1" applyBorder="1" applyAlignment="1">
      <alignment horizontal="center" wrapText="1"/>
    </xf>
    <xf numFmtId="0" fontId="16" fillId="8" borderId="0" xfId="0" applyFont="1" applyFill="1" applyBorder="1"/>
    <xf numFmtId="0" fontId="0" fillId="0" borderId="38" xfId="0" applyBorder="1" applyAlignment="1">
      <alignment horizontal="center"/>
    </xf>
    <xf numFmtId="38" fontId="0" fillId="10" borderId="40" xfId="0" applyNumberFormat="1" applyFill="1" applyBorder="1"/>
    <xf numFmtId="0" fontId="0" fillId="0" borderId="41" xfId="0" applyBorder="1"/>
    <xf numFmtId="0" fontId="16" fillId="9" borderId="42" xfId="0" applyFont="1" applyFill="1" applyBorder="1"/>
    <xf numFmtId="0" fontId="16" fillId="9" borderId="43" xfId="0" applyFont="1" applyFill="1" applyBorder="1"/>
    <xf numFmtId="38" fontId="16" fillId="9" borderId="44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168" fontId="1" fillId="0" borderId="23" xfId="2" applyNumberFormat="1" applyFont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0" fillId="0" borderId="0" xfId="2" applyNumberFormat="1" applyFont="1"/>
    <xf numFmtId="169" fontId="0" fillId="0" borderId="0" xfId="2" applyNumberFormat="1" applyFont="1"/>
    <xf numFmtId="0" fontId="4" fillId="0" borderId="0" xfId="0" applyFont="1" applyBorder="1" applyAlignment="1">
      <alignment horizontal="right" wrapText="1"/>
    </xf>
    <xf numFmtId="169" fontId="4" fillId="0" borderId="0" xfId="0" applyNumberFormat="1" applyFont="1" applyBorder="1"/>
    <xf numFmtId="3" fontId="4" fillId="0" borderId="0" xfId="0" applyNumberFormat="1" applyFont="1"/>
    <xf numFmtId="170" fontId="4" fillId="0" borderId="0" xfId="0" applyNumberFormat="1" applyFont="1"/>
    <xf numFmtId="0" fontId="4" fillId="0" borderId="0" xfId="0" applyFont="1"/>
    <xf numFmtId="0" fontId="0" fillId="0" borderId="11" xfId="0" applyBorder="1"/>
    <xf numFmtId="0" fontId="1" fillId="0" borderId="0" xfId="0" applyFont="1" applyBorder="1" applyAlignment="1">
      <alignment horizontal="center" vertical="center" wrapText="1"/>
    </xf>
    <xf numFmtId="168" fontId="1" fillId="0" borderId="10" xfId="2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" fontId="4" fillId="0" borderId="0" xfId="0" applyNumberFormat="1" applyFont="1" applyBorder="1"/>
    <xf numFmtId="0" fontId="1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62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3181350" y="121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62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18135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6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55" sqref="L55"/>
    </sheetView>
  </sheetViews>
  <sheetFormatPr defaultRowHeight="15"/>
  <cols>
    <col min="1" max="1" width="22.140625" style="6" customWidth="1"/>
    <col min="2" max="2" width="10.140625" style="6" customWidth="1"/>
    <col min="3" max="3" width="17.85546875" style="6" customWidth="1"/>
    <col min="4" max="4" width="15.140625" style="6" customWidth="1"/>
    <col min="5" max="5" width="17.85546875" style="44" customWidth="1"/>
    <col min="6" max="6" width="20" style="62" customWidth="1"/>
    <col min="7" max="7" width="18.5703125" style="6" customWidth="1"/>
    <col min="8" max="8" width="19.7109375" customWidth="1"/>
    <col min="9" max="9" width="15.28515625" customWidth="1"/>
    <col min="10" max="10" width="15.42578125" style="6" customWidth="1"/>
    <col min="11" max="11" width="18.5703125" style="6" customWidth="1"/>
    <col min="12" max="12" width="15.7109375" style="6" customWidth="1"/>
    <col min="13" max="13" width="13.28515625" style="6" hidden="1" customWidth="1"/>
    <col min="14" max="14" width="11.28515625" style="6" hidden="1" customWidth="1"/>
    <col min="15" max="16384" width="9.140625" style="6"/>
  </cols>
  <sheetData>
    <row r="1" spans="1:14">
      <c r="B1" s="222" t="s">
        <v>106</v>
      </c>
      <c r="C1" s="222"/>
      <c r="D1" s="222"/>
      <c r="E1" s="222"/>
      <c r="F1" s="222"/>
      <c r="H1" s="222"/>
      <c r="I1" s="172"/>
      <c r="L1"/>
    </row>
    <row r="2" spans="1:14" ht="168.75" customHeight="1">
      <c r="B2" s="245" t="s">
        <v>182</v>
      </c>
      <c r="C2" s="246" t="s">
        <v>198</v>
      </c>
      <c r="D2" s="246" t="s">
        <v>199</v>
      </c>
      <c r="E2" s="247" t="s">
        <v>200</v>
      </c>
      <c r="F2" s="248" t="s">
        <v>201</v>
      </c>
      <c r="G2" s="210" t="s">
        <v>202</v>
      </c>
      <c r="H2" s="245" t="s">
        <v>203</v>
      </c>
      <c r="I2" s="245" t="s">
        <v>204</v>
      </c>
      <c r="J2" s="245" t="s">
        <v>205</v>
      </c>
      <c r="K2" s="223" t="s">
        <v>177</v>
      </c>
      <c r="L2" s="1" t="s">
        <v>196</v>
      </c>
      <c r="M2" s="200" t="s">
        <v>120</v>
      </c>
      <c r="N2" s="200" t="s">
        <v>121</v>
      </c>
    </row>
    <row r="3" spans="1:14">
      <c r="A3" s="41" t="s">
        <v>58</v>
      </c>
      <c r="B3" s="73"/>
      <c r="C3" s="13" t="s">
        <v>43</v>
      </c>
      <c r="D3" s="13" t="s">
        <v>43</v>
      </c>
      <c r="E3" s="37" t="s">
        <v>62</v>
      </c>
      <c r="F3" s="45" t="s">
        <v>43</v>
      </c>
      <c r="G3" s="13" t="s">
        <v>43</v>
      </c>
      <c r="H3" s="13" t="s">
        <v>43</v>
      </c>
      <c r="I3" s="111" t="s">
        <v>43</v>
      </c>
      <c r="J3" s="45" t="s">
        <v>109</v>
      </c>
      <c r="K3" s="13" t="s">
        <v>43</v>
      </c>
      <c r="L3" s="74" t="s">
        <v>107</v>
      </c>
    </row>
    <row r="4" spans="1:14">
      <c r="A4" s="3" t="s">
        <v>208</v>
      </c>
      <c r="B4" s="72">
        <v>5</v>
      </c>
      <c r="C4" s="204">
        <v>762294984.13999999</v>
      </c>
      <c r="D4" s="193"/>
      <c r="E4" s="158">
        <v>86686420</v>
      </c>
      <c r="F4" s="134">
        <v>76393</v>
      </c>
      <c r="G4" s="213">
        <v>2616324</v>
      </c>
      <c r="H4" s="155">
        <v>695820</v>
      </c>
      <c r="I4" s="155">
        <v>35484368</v>
      </c>
      <c r="J4" s="132">
        <v>122973900</v>
      </c>
      <c r="K4" s="213">
        <v>37106105.729999997</v>
      </c>
      <c r="L4" s="155">
        <f>SUM(C4:K4)</f>
        <v>1047934314.87</v>
      </c>
      <c r="M4" s="211">
        <v>4822023</v>
      </c>
      <c r="N4" s="212">
        <f>L4/M4</f>
        <v>217.32254592522682</v>
      </c>
    </row>
    <row r="5" spans="1:14">
      <c r="A5" s="5" t="s">
        <v>209</v>
      </c>
      <c r="B5" s="72">
        <v>5</v>
      </c>
      <c r="C5" s="204">
        <v>15532398</v>
      </c>
      <c r="D5" s="227">
        <v>3077404.39</v>
      </c>
      <c r="E5" s="156">
        <v>39234</v>
      </c>
      <c r="F5" s="134">
        <v>49227906</v>
      </c>
      <c r="G5" s="213">
        <v>8230243</v>
      </c>
      <c r="H5" s="155">
        <v>4733425</v>
      </c>
      <c r="I5" s="155">
        <v>14574581</v>
      </c>
      <c r="J5" s="133">
        <v>1400600</v>
      </c>
      <c r="K5" s="213">
        <v>11088</v>
      </c>
      <c r="L5" s="155">
        <f>SUM(C5:K5)</f>
        <v>96826879.390000001</v>
      </c>
      <c r="M5" s="211">
        <v>731449</v>
      </c>
      <c r="N5" s="212">
        <f>L5/M5</f>
        <v>132.37680192330566</v>
      </c>
    </row>
    <row r="6" spans="1:14">
      <c r="A6" s="5" t="s">
        <v>210</v>
      </c>
      <c r="B6" s="72">
        <v>5</v>
      </c>
      <c r="C6" s="204">
        <v>10022642</v>
      </c>
      <c r="D6" s="193">
        <v>7399059.5200000005</v>
      </c>
      <c r="E6" s="156">
        <v>38796858</v>
      </c>
      <c r="F6" s="134">
        <v>77542827</v>
      </c>
      <c r="G6" s="213">
        <v>293507702</v>
      </c>
      <c r="H6" s="155">
        <v>1485648</v>
      </c>
      <c r="I6" s="155">
        <v>38900000</v>
      </c>
      <c r="J6" s="133">
        <v>970400</v>
      </c>
      <c r="K6" s="213"/>
      <c r="L6" s="155">
        <f t="shared" ref="L6:L54" si="0">SUM(C6:K6)</f>
        <v>468625136.51999998</v>
      </c>
      <c r="M6" s="211">
        <v>6553255</v>
      </c>
      <c r="N6" s="212">
        <f t="shared" ref="N6:N54" si="1">L6/M6</f>
        <v>71.510285578693328</v>
      </c>
    </row>
    <row r="7" spans="1:14">
      <c r="A7" s="5" t="s">
        <v>211</v>
      </c>
      <c r="B7" s="72">
        <v>4</v>
      </c>
      <c r="C7" s="204">
        <v>114468838</v>
      </c>
      <c r="D7" s="193"/>
      <c r="E7" s="156">
        <v>238069019</v>
      </c>
      <c r="F7" s="134">
        <v>5994720</v>
      </c>
      <c r="G7" s="213">
        <v>7204136</v>
      </c>
      <c r="H7" s="155">
        <v>23851000</v>
      </c>
      <c r="I7" s="155">
        <v>19423326</v>
      </c>
      <c r="J7" s="133">
        <v>16316100</v>
      </c>
      <c r="K7" s="213">
        <v>63760323.214999989</v>
      </c>
      <c r="L7" s="155">
        <f t="shared" si="0"/>
        <v>489087462.21499997</v>
      </c>
      <c r="M7" s="211">
        <v>2949131</v>
      </c>
      <c r="N7" s="212">
        <f t="shared" si="1"/>
        <v>165.84121295900385</v>
      </c>
    </row>
    <row r="8" spans="1:14">
      <c r="A8" s="5" t="s">
        <v>212</v>
      </c>
      <c r="B8" s="72">
        <v>9</v>
      </c>
      <c r="C8" s="204">
        <v>128482580</v>
      </c>
      <c r="D8" s="134">
        <v>28032346.880000003</v>
      </c>
      <c r="E8" s="156">
        <v>224312292</v>
      </c>
      <c r="F8" s="134">
        <v>28398733</v>
      </c>
      <c r="G8" s="213">
        <v>400543913</v>
      </c>
      <c r="H8" s="155">
        <v>15173184</v>
      </c>
      <c r="I8" s="155">
        <v>379478332</v>
      </c>
      <c r="J8" s="133">
        <v>10944900</v>
      </c>
      <c r="K8" s="213">
        <v>6158409.6699999999</v>
      </c>
      <c r="L8" s="155">
        <f t="shared" si="0"/>
        <v>1221524690.5500002</v>
      </c>
      <c r="M8" s="211">
        <v>38041430</v>
      </c>
      <c r="N8" s="212">
        <f t="shared" si="1"/>
        <v>32.110377831485309</v>
      </c>
    </row>
    <row r="9" spans="1:14">
      <c r="A9" s="5" t="s">
        <v>213</v>
      </c>
      <c r="B9" s="72">
        <v>9</v>
      </c>
      <c r="C9" s="204">
        <v>8270017</v>
      </c>
      <c r="D9" s="193">
        <v>9619721.5799999982</v>
      </c>
      <c r="E9" s="156">
        <v>421262068</v>
      </c>
      <c r="F9" s="134">
        <v>52502392</v>
      </c>
      <c r="G9" s="213">
        <v>118607642</v>
      </c>
      <c r="H9" s="155">
        <v>308000</v>
      </c>
      <c r="I9" s="155">
        <v>1500000</v>
      </c>
      <c r="J9" s="134">
        <v>8721000</v>
      </c>
      <c r="K9" s="213">
        <v>0</v>
      </c>
      <c r="L9" s="155">
        <f t="shared" si="0"/>
        <v>620790840.57999992</v>
      </c>
      <c r="M9" s="211">
        <v>5187582</v>
      </c>
      <c r="N9" s="212">
        <f t="shared" si="1"/>
        <v>119.66863185584342</v>
      </c>
    </row>
    <row r="10" spans="1:14">
      <c r="A10" s="5" t="s">
        <v>214</v>
      </c>
      <c r="B10" s="72">
        <v>5</v>
      </c>
      <c r="C10" s="204">
        <v>198102356</v>
      </c>
      <c r="D10" s="193"/>
      <c r="E10" s="156">
        <v>11516689</v>
      </c>
      <c r="F10" s="134">
        <v>2290759</v>
      </c>
      <c r="G10" s="213">
        <v>0</v>
      </c>
      <c r="H10" s="155">
        <v>367600</v>
      </c>
      <c r="I10" s="155">
        <v>58189919</v>
      </c>
      <c r="J10" s="133">
        <v>12127200</v>
      </c>
      <c r="K10" s="213">
        <v>1384799.6900000002</v>
      </c>
      <c r="L10" s="155">
        <f t="shared" si="0"/>
        <v>283979322.69</v>
      </c>
      <c r="M10" s="211">
        <v>3590347</v>
      </c>
      <c r="N10" s="212">
        <f t="shared" si="1"/>
        <v>79.095230263258671</v>
      </c>
    </row>
    <row r="11" spans="1:14">
      <c r="A11" s="5" t="s">
        <v>215</v>
      </c>
      <c r="B11" s="72">
        <v>4</v>
      </c>
      <c r="C11" s="204">
        <v>2767824</v>
      </c>
      <c r="D11" s="193"/>
      <c r="E11" s="156">
        <v>23740729</v>
      </c>
      <c r="F11" s="156"/>
      <c r="G11" s="213">
        <v>0</v>
      </c>
      <c r="H11" s="155">
        <v>0</v>
      </c>
      <c r="I11" s="155"/>
      <c r="J11" s="133">
        <v>417600</v>
      </c>
      <c r="K11" s="213">
        <v>19033990.07</v>
      </c>
      <c r="L11" s="155">
        <f>SUM(C12:K12)</f>
        <v>12090941</v>
      </c>
      <c r="M11" s="211">
        <v>917092</v>
      </c>
      <c r="N11" s="212">
        <f>L12/M11</f>
        <v>50.115084495339616</v>
      </c>
    </row>
    <row r="12" spans="1:14">
      <c r="A12" s="5" t="s">
        <v>216</v>
      </c>
      <c r="B12" s="72">
        <v>3</v>
      </c>
      <c r="C12" s="204">
        <v>6848636</v>
      </c>
      <c r="D12" s="193"/>
      <c r="E12" s="156"/>
      <c r="F12" s="134">
        <v>3392305</v>
      </c>
      <c r="G12" s="213">
        <v>0</v>
      </c>
      <c r="H12" s="155">
        <v>1850000</v>
      </c>
      <c r="I12" s="155"/>
      <c r="J12" s="134"/>
      <c r="K12" s="213">
        <v>0</v>
      </c>
      <c r="L12" s="155">
        <f>SUM(C11:K11)</f>
        <v>45960143.07</v>
      </c>
      <c r="M12" s="211">
        <v>632323</v>
      </c>
      <c r="N12" s="212">
        <f>L11/M12</f>
        <v>19.121463239515247</v>
      </c>
    </row>
    <row r="13" spans="1:14">
      <c r="A13" s="5" t="s">
        <v>217</v>
      </c>
      <c r="B13" s="72">
        <v>5</v>
      </c>
      <c r="C13" s="204">
        <v>119998857</v>
      </c>
      <c r="D13" s="193">
        <v>410439.53</v>
      </c>
      <c r="E13" s="156">
        <v>156292964</v>
      </c>
      <c r="F13" s="134">
        <v>45918189</v>
      </c>
      <c r="G13" s="213">
        <v>38238359</v>
      </c>
      <c r="H13" s="155">
        <v>4795391</v>
      </c>
      <c r="I13" s="155">
        <v>2555861</v>
      </c>
      <c r="J13" s="134">
        <v>28441800</v>
      </c>
      <c r="K13" s="213">
        <v>20276432.289999999</v>
      </c>
      <c r="L13" s="155">
        <f t="shared" si="0"/>
        <v>416928292.81999999</v>
      </c>
      <c r="M13" s="211">
        <v>19317568</v>
      </c>
      <c r="N13" s="212">
        <f t="shared" si="1"/>
        <v>21.582856228071773</v>
      </c>
    </row>
    <row r="14" spans="1:14">
      <c r="A14" s="5" t="s">
        <v>218</v>
      </c>
      <c r="B14" s="72">
        <v>7</v>
      </c>
      <c r="C14" s="204">
        <v>46075738</v>
      </c>
      <c r="D14" s="226">
        <v>4369265.6400000006</v>
      </c>
      <c r="E14" s="156">
        <v>285870392</v>
      </c>
      <c r="F14" s="134">
        <v>76940395</v>
      </c>
      <c r="G14" s="213">
        <v>47204714</v>
      </c>
      <c r="H14" s="155">
        <v>2055472</v>
      </c>
      <c r="I14" s="155"/>
      <c r="J14" s="134">
        <v>12758300</v>
      </c>
      <c r="K14" s="213">
        <v>4232337.8</v>
      </c>
      <c r="L14" s="155">
        <f t="shared" si="0"/>
        <v>479506614.44</v>
      </c>
      <c r="M14" s="211">
        <v>9919945</v>
      </c>
      <c r="N14" s="212">
        <f t="shared" si="1"/>
        <v>48.337628327576411</v>
      </c>
    </row>
    <row r="15" spans="1:14">
      <c r="A15" s="5" t="s">
        <v>219</v>
      </c>
      <c r="B15" s="72">
        <v>3</v>
      </c>
      <c r="C15" s="204">
        <v>13666782</v>
      </c>
      <c r="D15" s="193">
        <v>242970.06</v>
      </c>
      <c r="E15" s="156">
        <v>3402487</v>
      </c>
      <c r="F15" s="134">
        <v>11238618</v>
      </c>
      <c r="G15" s="213">
        <v>172260</v>
      </c>
      <c r="H15" s="155">
        <v>3134000</v>
      </c>
      <c r="I15" s="155"/>
      <c r="J15" s="134">
        <v>1235700</v>
      </c>
      <c r="K15" s="213">
        <v>4275598.0600000005</v>
      </c>
      <c r="L15" s="155">
        <f>SUM(C15:K15)</f>
        <v>37368415.120000005</v>
      </c>
      <c r="M15" s="211">
        <v>1392313</v>
      </c>
      <c r="N15" s="212">
        <f t="shared" si="1"/>
        <v>26.839090865344218</v>
      </c>
    </row>
    <row r="16" spans="1:14">
      <c r="A16" s="5" t="s">
        <v>220</v>
      </c>
      <c r="B16" s="72">
        <v>3</v>
      </c>
      <c r="C16" s="204">
        <v>4841392</v>
      </c>
      <c r="D16" s="226">
        <v>131162.83000000002</v>
      </c>
      <c r="E16" s="156">
        <v>83402171</v>
      </c>
      <c r="F16" s="134">
        <v>107190525</v>
      </c>
      <c r="G16" s="213">
        <v>218278631</v>
      </c>
      <c r="H16" s="155">
        <v>563806</v>
      </c>
      <c r="I16" s="155"/>
      <c r="J16" s="134"/>
      <c r="K16" s="213">
        <v>2899972.0100000002</v>
      </c>
      <c r="L16" s="155">
        <f t="shared" si="0"/>
        <v>417307659.83999997</v>
      </c>
      <c r="M16" s="211">
        <v>1595728</v>
      </c>
      <c r="N16" s="212">
        <f t="shared" si="1"/>
        <v>261.51553387544743</v>
      </c>
    </row>
    <row r="17" spans="1:14">
      <c r="A17" s="5" t="s">
        <v>221</v>
      </c>
      <c r="B17" s="72">
        <v>4</v>
      </c>
      <c r="C17" s="204">
        <v>103703372</v>
      </c>
      <c r="D17" s="226"/>
      <c r="E17" s="156">
        <v>3909183950</v>
      </c>
      <c r="F17" s="134">
        <v>10731604</v>
      </c>
      <c r="G17" s="213">
        <v>378014</v>
      </c>
      <c r="H17" s="155">
        <v>5671384</v>
      </c>
      <c r="I17" s="155">
        <v>11983232</v>
      </c>
      <c r="J17" s="134">
        <v>56185400</v>
      </c>
      <c r="K17" s="213">
        <v>69511687.790000007</v>
      </c>
      <c r="L17" s="155">
        <f t="shared" si="0"/>
        <v>4167348643.79</v>
      </c>
      <c r="M17" s="211">
        <v>12875255</v>
      </c>
      <c r="N17" s="212">
        <f t="shared" si="1"/>
        <v>323.67115399190152</v>
      </c>
    </row>
    <row r="18" spans="1:14">
      <c r="A18" s="5" t="s">
        <v>222</v>
      </c>
      <c r="B18" s="72">
        <v>3</v>
      </c>
      <c r="C18" s="204">
        <v>35649274</v>
      </c>
      <c r="D18" s="193"/>
      <c r="E18" s="156">
        <v>1784498082</v>
      </c>
      <c r="F18" s="134">
        <v>84130705</v>
      </c>
      <c r="G18" s="213">
        <v>233571</v>
      </c>
      <c r="H18" s="155">
        <v>1000000</v>
      </c>
      <c r="I18" s="155">
        <v>3146964</v>
      </c>
      <c r="J18" s="134">
        <v>8695300</v>
      </c>
      <c r="K18" s="213">
        <v>1243015.74</v>
      </c>
      <c r="L18" s="155">
        <f t="shared" si="0"/>
        <v>1918596911.74</v>
      </c>
      <c r="M18" s="211">
        <v>6537334</v>
      </c>
      <c r="N18" s="212">
        <f t="shared" si="1"/>
        <v>293.4830791481665</v>
      </c>
    </row>
    <row r="19" spans="1:14">
      <c r="A19" s="5" t="s">
        <v>223</v>
      </c>
      <c r="B19" s="72">
        <v>5</v>
      </c>
      <c r="C19" s="204">
        <v>101695110</v>
      </c>
      <c r="D19" s="226"/>
      <c r="E19" s="156">
        <v>2308442443</v>
      </c>
      <c r="F19" s="134">
        <v>65993273</v>
      </c>
      <c r="G19" s="213">
        <v>0</v>
      </c>
      <c r="H19" s="155">
        <v>4970784</v>
      </c>
      <c r="I19" s="155">
        <v>57820192</v>
      </c>
      <c r="J19" s="134">
        <v>18877400</v>
      </c>
      <c r="K19" s="213">
        <v>200000939.19000003</v>
      </c>
      <c r="L19" s="155">
        <f t="shared" si="0"/>
        <v>2757800141.1900001</v>
      </c>
      <c r="M19" s="211">
        <v>3074186</v>
      </c>
      <c r="N19" s="212">
        <f t="shared" si="1"/>
        <v>897.08304611041751</v>
      </c>
    </row>
    <row r="20" spans="1:14">
      <c r="A20" s="5" t="s">
        <v>224</v>
      </c>
      <c r="B20" s="72">
        <v>6</v>
      </c>
      <c r="C20" s="204">
        <v>22789836</v>
      </c>
      <c r="D20" s="193"/>
      <c r="E20" s="156">
        <v>2460413260</v>
      </c>
      <c r="F20" s="134">
        <v>224401151</v>
      </c>
      <c r="G20" s="213">
        <v>14127</v>
      </c>
      <c r="H20" s="155">
        <v>849181</v>
      </c>
      <c r="I20" s="155"/>
      <c r="J20" s="134">
        <v>4414200</v>
      </c>
      <c r="K20" s="213">
        <v>21172506.650000002</v>
      </c>
      <c r="L20" s="155">
        <f t="shared" si="0"/>
        <v>2734054261.6500001</v>
      </c>
      <c r="M20" s="211">
        <v>2885905</v>
      </c>
      <c r="N20" s="212">
        <f t="shared" si="1"/>
        <v>947.38193448848801</v>
      </c>
    </row>
    <row r="21" spans="1:14">
      <c r="A21" s="5" t="s">
        <v>225</v>
      </c>
      <c r="B21" s="72">
        <v>4</v>
      </c>
      <c r="C21" s="204">
        <v>118847992</v>
      </c>
      <c r="D21" s="193"/>
      <c r="E21" s="156">
        <v>588318848</v>
      </c>
      <c r="F21" s="134">
        <v>43216817</v>
      </c>
      <c r="G21" s="213">
        <v>3512759</v>
      </c>
      <c r="H21" s="155">
        <v>6537033</v>
      </c>
      <c r="I21" s="155">
        <v>18654397</v>
      </c>
      <c r="J21" s="134">
        <v>25600000</v>
      </c>
      <c r="K21" s="213">
        <v>42591454.390000008</v>
      </c>
      <c r="L21" s="155">
        <f t="shared" si="0"/>
        <v>847279300.38999999</v>
      </c>
      <c r="M21" s="211">
        <v>4380415</v>
      </c>
      <c r="N21" s="212">
        <f t="shared" si="1"/>
        <v>193.42443590162119</v>
      </c>
    </row>
    <row r="22" spans="1:14">
      <c r="A22" s="5" t="s">
        <v>226</v>
      </c>
      <c r="B22" s="72">
        <v>5</v>
      </c>
      <c r="C22" s="204">
        <v>718517627</v>
      </c>
      <c r="D22" s="193"/>
      <c r="E22" s="156">
        <v>96593005</v>
      </c>
      <c r="F22" s="134">
        <v>17234459</v>
      </c>
      <c r="G22" s="213">
        <v>5904002</v>
      </c>
      <c r="H22" s="155">
        <v>10898955</v>
      </c>
      <c r="I22" s="155">
        <v>28000000</v>
      </c>
      <c r="J22" s="134">
        <v>43035200</v>
      </c>
      <c r="K22" s="213">
        <v>1649783482.7400007</v>
      </c>
      <c r="L22" s="155">
        <f t="shared" si="0"/>
        <v>2569966730.7400007</v>
      </c>
      <c r="M22" s="211">
        <v>4601893</v>
      </c>
      <c r="N22" s="212">
        <f t="shared" si="1"/>
        <v>558.45860187101277</v>
      </c>
    </row>
    <row r="23" spans="1:14">
      <c r="A23" s="5" t="s">
        <v>227</v>
      </c>
      <c r="B23" s="72">
        <v>3</v>
      </c>
      <c r="C23" s="204">
        <v>6266303</v>
      </c>
      <c r="D23" s="193"/>
      <c r="E23" s="156">
        <v>15700198</v>
      </c>
      <c r="F23" s="134">
        <v>5431672</v>
      </c>
      <c r="G23" s="213">
        <v>11577</v>
      </c>
      <c r="H23" s="155">
        <v>2639178</v>
      </c>
      <c r="I23" s="155">
        <v>5271716</v>
      </c>
      <c r="J23" s="134">
        <v>128300</v>
      </c>
      <c r="K23" s="213">
        <v>0</v>
      </c>
      <c r="L23" s="155">
        <f t="shared" si="0"/>
        <v>35448944</v>
      </c>
      <c r="M23" s="211">
        <v>1329192</v>
      </c>
      <c r="N23" s="212">
        <f t="shared" si="1"/>
        <v>26.669543602429144</v>
      </c>
    </row>
    <row r="24" spans="1:14">
      <c r="A24" s="5" t="s">
        <v>228</v>
      </c>
      <c r="B24" s="72">
        <v>5</v>
      </c>
      <c r="C24" s="204">
        <v>53582045</v>
      </c>
      <c r="D24" s="193"/>
      <c r="E24" s="156">
        <v>58864565</v>
      </c>
      <c r="F24" s="134">
        <v>7234971</v>
      </c>
      <c r="G24" s="213">
        <v>0</v>
      </c>
      <c r="H24" s="155">
        <v>0</v>
      </c>
      <c r="I24" s="155">
        <v>7661774</v>
      </c>
      <c r="J24" s="134">
        <v>418300</v>
      </c>
      <c r="K24" s="213">
        <v>6753675.0800000001</v>
      </c>
      <c r="L24" s="155">
        <f t="shared" si="0"/>
        <v>134515330.08000001</v>
      </c>
      <c r="M24" s="211">
        <v>5884563</v>
      </c>
      <c r="N24" s="212">
        <f t="shared" si="1"/>
        <v>22.859017752040383</v>
      </c>
    </row>
    <row r="25" spans="1:14">
      <c r="A25" s="5" t="s">
        <v>229</v>
      </c>
      <c r="B25" s="72">
        <v>5</v>
      </c>
      <c r="C25" s="204">
        <v>253370517</v>
      </c>
      <c r="D25" s="193"/>
      <c r="E25" s="156">
        <v>6364606</v>
      </c>
      <c r="F25" s="134">
        <v>405494</v>
      </c>
      <c r="G25" s="213">
        <v>0</v>
      </c>
      <c r="H25" s="155">
        <v>236500</v>
      </c>
      <c r="I25" s="155">
        <v>63570004</v>
      </c>
      <c r="J25" s="134">
        <v>24551500</v>
      </c>
      <c r="K25" s="213">
        <v>4303907.49</v>
      </c>
      <c r="L25" s="155">
        <f t="shared" si="0"/>
        <v>352802528.49000001</v>
      </c>
      <c r="M25" s="211">
        <v>6646144</v>
      </c>
      <c r="N25" s="212">
        <f t="shared" si="1"/>
        <v>53.083792420085992</v>
      </c>
    </row>
    <row r="26" spans="1:14">
      <c r="A26" s="5" t="s">
        <v>230</v>
      </c>
      <c r="B26" s="72">
        <v>1</v>
      </c>
      <c r="C26" s="155"/>
      <c r="D26" s="134"/>
      <c r="E26" s="156">
        <v>295503258</v>
      </c>
      <c r="F26" s="134">
        <v>20737170</v>
      </c>
      <c r="G26" s="213">
        <v>3467555</v>
      </c>
      <c r="H26" s="155">
        <v>2358116</v>
      </c>
      <c r="I26" s="155"/>
      <c r="J26" s="134">
        <v>777200</v>
      </c>
      <c r="K26" s="213">
        <v>0</v>
      </c>
      <c r="L26" s="155">
        <f t="shared" si="0"/>
        <v>322843299</v>
      </c>
      <c r="M26" s="211">
        <v>9883360</v>
      </c>
      <c r="N26" s="212">
        <f t="shared" si="1"/>
        <v>32.665338407181366</v>
      </c>
    </row>
    <row r="27" spans="1:14">
      <c r="A27" s="5" t="s">
        <v>231</v>
      </c>
      <c r="B27" s="72">
        <v>5</v>
      </c>
      <c r="C27" s="204">
        <v>154455888</v>
      </c>
      <c r="D27" s="193"/>
      <c r="E27" s="156">
        <v>696586263</v>
      </c>
      <c r="F27" s="134">
        <v>56944805</v>
      </c>
      <c r="G27" s="213">
        <v>22831373</v>
      </c>
      <c r="H27" s="155">
        <v>800000</v>
      </c>
      <c r="I27" s="155">
        <v>21747000</v>
      </c>
      <c r="J27" s="134">
        <v>13905900</v>
      </c>
      <c r="K27" s="213">
        <v>2441131.17</v>
      </c>
      <c r="L27" s="155">
        <f t="shared" si="0"/>
        <v>969712360.16999996</v>
      </c>
      <c r="M27" s="211">
        <v>5379139</v>
      </c>
      <c r="N27" s="212">
        <f t="shared" si="1"/>
        <v>180.27278346404506</v>
      </c>
    </row>
    <row r="28" spans="1:14">
      <c r="A28" s="5" t="s">
        <v>232</v>
      </c>
      <c r="B28" s="72">
        <v>4</v>
      </c>
      <c r="C28" s="204">
        <v>208159627</v>
      </c>
      <c r="D28" s="193"/>
      <c r="E28" s="156">
        <v>209816597</v>
      </c>
      <c r="F28" s="134">
        <v>93391418</v>
      </c>
      <c r="G28" s="213">
        <v>4975879</v>
      </c>
      <c r="H28" s="155">
        <v>1107020</v>
      </c>
      <c r="I28" s="155">
        <v>6083170</v>
      </c>
      <c r="J28" s="134">
        <v>28924200</v>
      </c>
      <c r="K28" s="213">
        <v>186653339.35000002</v>
      </c>
      <c r="L28" s="155">
        <f t="shared" si="0"/>
        <v>739111250.35000002</v>
      </c>
      <c r="M28" s="211">
        <v>2984926</v>
      </c>
      <c r="N28" s="212">
        <f t="shared" si="1"/>
        <v>247.61459759806442</v>
      </c>
    </row>
    <row r="29" spans="1:14">
      <c r="A29" s="5" t="s">
        <v>233</v>
      </c>
      <c r="B29" s="72">
        <v>5</v>
      </c>
      <c r="C29" s="204">
        <v>618919031</v>
      </c>
      <c r="D29" s="134"/>
      <c r="E29" s="156">
        <v>1605372990</v>
      </c>
      <c r="F29" s="134">
        <v>12460679</v>
      </c>
      <c r="G29" s="213">
        <v>6753367</v>
      </c>
      <c r="H29" s="155">
        <v>6407835</v>
      </c>
      <c r="I29" s="155">
        <v>30238193</v>
      </c>
      <c r="J29" s="134">
        <v>65416000</v>
      </c>
      <c r="K29" s="213">
        <v>120677496.47999996</v>
      </c>
      <c r="L29" s="155">
        <f t="shared" si="0"/>
        <v>2466245591.48</v>
      </c>
      <c r="M29" s="211">
        <v>6021988</v>
      </c>
      <c r="N29" s="212">
        <f t="shared" si="1"/>
        <v>409.54010394574016</v>
      </c>
    </row>
    <row r="30" spans="1:14">
      <c r="A30" s="5" t="s">
        <v>234</v>
      </c>
      <c r="B30" s="72">
        <v>10</v>
      </c>
      <c r="C30" s="204">
        <v>72260112</v>
      </c>
      <c r="D30" s="193">
        <v>492228.96</v>
      </c>
      <c r="E30" s="156">
        <v>266680477</v>
      </c>
      <c r="F30" s="134">
        <v>41724558</v>
      </c>
      <c r="G30" s="213">
        <v>149001808</v>
      </c>
      <c r="H30" s="155">
        <v>1841552</v>
      </c>
      <c r="I30" s="155">
        <v>27756121</v>
      </c>
      <c r="J30" s="134">
        <v>6694700</v>
      </c>
      <c r="K30" s="213">
        <v>51883045.009999998</v>
      </c>
      <c r="L30" s="155">
        <f t="shared" si="0"/>
        <v>618334601.97000003</v>
      </c>
      <c r="M30" s="211">
        <v>1005141</v>
      </c>
      <c r="N30" s="212">
        <f t="shared" si="1"/>
        <v>615.1720027040983</v>
      </c>
    </row>
    <row r="31" spans="1:14">
      <c r="A31" s="5" t="s">
        <v>235</v>
      </c>
      <c r="B31" s="72">
        <v>5</v>
      </c>
      <c r="C31" s="204">
        <v>127277117</v>
      </c>
      <c r="D31" s="134"/>
      <c r="E31" s="156">
        <v>1819104645</v>
      </c>
      <c r="F31" s="134">
        <v>89763319</v>
      </c>
      <c r="G31" s="213">
        <v>10050363</v>
      </c>
      <c r="H31" s="155">
        <v>0</v>
      </c>
      <c r="I31" s="155">
        <v>13016964</v>
      </c>
      <c r="J31" s="134">
        <v>4957400</v>
      </c>
      <c r="K31" s="213">
        <v>38857265.530000001</v>
      </c>
      <c r="L31" s="155">
        <f t="shared" si="0"/>
        <v>2103027073.53</v>
      </c>
      <c r="M31" s="211">
        <v>1855525</v>
      </c>
      <c r="N31" s="212">
        <f t="shared" si="1"/>
        <v>1133.386547489255</v>
      </c>
    </row>
    <row r="32" spans="1:14">
      <c r="A32" s="5" t="s">
        <v>236</v>
      </c>
      <c r="B32" s="72">
        <v>6</v>
      </c>
      <c r="C32" s="155"/>
      <c r="D32" s="134">
        <v>240979.19</v>
      </c>
      <c r="E32" s="156">
        <v>3318334</v>
      </c>
      <c r="F32" s="134">
        <v>282416326</v>
      </c>
      <c r="G32" s="213">
        <v>42117448</v>
      </c>
      <c r="H32" s="155">
        <v>1750000</v>
      </c>
      <c r="I32" s="155"/>
      <c r="J32" s="134">
        <v>497300</v>
      </c>
      <c r="K32" s="213">
        <v>0</v>
      </c>
      <c r="L32" s="155">
        <f t="shared" si="0"/>
        <v>330340387.19</v>
      </c>
      <c r="M32" s="211">
        <v>2758931</v>
      </c>
      <c r="N32" s="212">
        <f t="shared" si="1"/>
        <v>119.73492167437315</v>
      </c>
    </row>
    <row r="33" spans="1:14" ht="15.75" customHeight="1">
      <c r="A33" s="5" t="s">
        <v>237</v>
      </c>
      <c r="B33" s="72">
        <v>6</v>
      </c>
      <c r="C33" s="204">
        <v>33835209</v>
      </c>
      <c r="D33" s="193"/>
      <c r="E33" s="156">
        <v>862305</v>
      </c>
      <c r="F33" s="134">
        <v>42812176</v>
      </c>
      <c r="G33" s="213">
        <v>53413</v>
      </c>
      <c r="H33" s="155">
        <v>943750</v>
      </c>
      <c r="I33" s="155">
        <v>3309743</v>
      </c>
      <c r="J33" s="134">
        <v>2092100</v>
      </c>
      <c r="K33" s="213">
        <v>294494.48000000004</v>
      </c>
      <c r="L33" s="155">
        <f t="shared" si="0"/>
        <v>84203190.480000004</v>
      </c>
      <c r="M33" s="211">
        <v>1320718</v>
      </c>
      <c r="N33" s="212">
        <f t="shared" si="1"/>
        <v>63.755616626713653</v>
      </c>
    </row>
    <row r="34" spans="1:14">
      <c r="A34" s="5" t="s">
        <v>238</v>
      </c>
      <c r="B34" s="72">
        <v>8</v>
      </c>
      <c r="C34" s="204">
        <v>523707446</v>
      </c>
      <c r="D34" s="193"/>
      <c r="E34" s="156">
        <v>6634443</v>
      </c>
      <c r="F34" s="134">
        <v>150998</v>
      </c>
      <c r="G34" s="213">
        <v>0</v>
      </c>
      <c r="H34" s="155">
        <v>424962</v>
      </c>
      <c r="I34" s="155">
        <v>103058620</v>
      </c>
      <c r="J34" s="134">
        <v>119764000</v>
      </c>
      <c r="K34" s="213">
        <v>38084672.670000002</v>
      </c>
      <c r="L34" s="155">
        <f t="shared" si="0"/>
        <v>791825141.66999996</v>
      </c>
      <c r="M34" s="211">
        <v>8864590</v>
      </c>
      <c r="N34" s="212">
        <f t="shared" si="1"/>
        <v>89.32450814645685</v>
      </c>
    </row>
    <row r="35" spans="1:14">
      <c r="A35" s="5" t="s">
        <v>239</v>
      </c>
      <c r="B35" s="72">
        <v>17</v>
      </c>
      <c r="C35" s="204">
        <v>94983371</v>
      </c>
      <c r="D35" s="193">
        <v>2551987.4699999997</v>
      </c>
      <c r="E35" s="156">
        <v>95180775</v>
      </c>
      <c r="F35" s="134">
        <v>7718938</v>
      </c>
      <c r="G35" s="213">
        <v>240957597</v>
      </c>
      <c r="H35" s="155">
        <v>2983232</v>
      </c>
      <c r="I35" s="155"/>
      <c r="J35" s="134">
        <v>2000500</v>
      </c>
      <c r="K35" s="213">
        <v>0</v>
      </c>
      <c r="L35" s="155">
        <f t="shared" si="0"/>
        <v>446376400.47000003</v>
      </c>
      <c r="M35" s="211">
        <v>2085538</v>
      </c>
      <c r="N35" s="212">
        <f t="shared" si="1"/>
        <v>214.03417270267914</v>
      </c>
    </row>
    <row r="36" spans="1:14">
      <c r="A36" s="5" t="s">
        <v>240</v>
      </c>
      <c r="B36" s="72">
        <v>7</v>
      </c>
      <c r="C36" s="204">
        <v>1321334966</v>
      </c>
      <c r="D36" s="193"/>
      <c r="E36" s="156">
        <v>113216735</v>
      </c>
      <c r="F36" s="134">
        <v>46073777</v>
      </c>
      <c r="G36" s="213">
        <v>0</v>
      </c>
      <c r="H36" s="155">
        <v>4236719</v>
      </c>
      <c r="I36" s="155">
        <v>107000000</v>
      </c>
      <c r="J36" s="134">
        <v>148402800</v>
      </c>
      <c r="K36" s="213">
        <v>8144361.759999997</v>
      </c>
      <c r="L36" s="155">
        <f t="shared" si="0"/>
        <v>1748409358.76</v>
      </c>
      <c r="M36" s="211">
        <v>19570261</v>
      </c>
      <c r="N36" s="212">
        <f t="shared" si="1"/>
        <v>89.340114511502932</v>
      </c>
    </row>
    <row r="37" spans="1:14">
      <c r="A37" s="5" t="s">
        <v>241</v>
      </c>
      <c r="B37" s="72">
        <v>4</v>
      </c>
      <c r="C37" s="204">
        <v>260942144</v>
      </c>
      <c r="D37" s="226">
        <v>1559624.79</v>
      </c>
      <c r="E37" s="156">
        <v>439772245</v>
      </c>
      <c r="F37" s="134">
        <v>3625379</v>
      </c>
      <c r="G37" s="213">
        <v>13445481</v>
      </c>
      <c r="H37" s="155">
        <v>10400000</v>
      </c>
      <c r="I37" s="155">
        <v>38782271</v>
      </c>
      <c r="J37" s="134">
        <v>69680900</v>
      </c>
      <c r="K37" s="213">
        <v>27017929.27</v>
      </c>
      <c r="L37" s="155">
        <f t="shared" si="0"/>
        <v>865225974.05999994</v>
      </c>
      <c r="M37" s="211">
        <v>9752073</v>
      </c>
      <c r="N37" s="212">
        <f t="shared" si="1"/>
        <v>88.72226182679313</v>
      </c>
    </row>
    <row r="38" spans="1:14">
      <c r="A38" s="5" t="s">
        <v>242</v>
      </c>
      <c r="B38" s="72">
        <v>4</v>
      </c>
      <c r="C38" s="204">
        <v>731115970</v>
      </c>
      <c r="D38" s="134"/>
      <c r="E38" s="156">
        <v>1903424556</v>
      </c>
      <c r="F38" s="134">
        <v>8619282</v>
      </c>
      <c r="G38" s="213">
        <v>641917</v>
      </c>
      <c r="H38" s="155">
        <v>2727555</v>
      </c>
      <c r="I38" s="155">
        <v>363100000</v>
      </c>
      <c r="J38" s="134">
        <v>257282300</v>
      </c>
      <c r="K38" s="213">
        <v>160911555.32499999</v>
      </c>
      <c r="L38" s="155">
        <f t="shared" si="0"/>
        <v>3427823135.3249998</v>
      </c>
      <c r="M38" s="211">
        <v>699628</v>
      </c>
      <c r="N38" s="212">
        <f t="shared" si="1"/>
        <v>4899.4939243783838</v>
      </c>
    </row>
    <row r="39" spans="1:14">
      <c r="A39" s="5" t="s">
        <v>243</v>
      </c>
      <c r="B39" s="72">
        <v>4</v>
      </c>
      <c r="C39" s="204">
        <v>74916173</v>
      </c>
      <c r="D39" s="193"/>
      <c r="E39" s="156">
        <v>561131748</v>
      </c>
      <c r="F39" s="134">
        <v>25618422</v>
      </c>
      <c r="G39" s="213">
        <v>911429</v>
      </c>
      <c r="H39" s="155">
        <v>8976398</v>
      </c>
      <c r="I39" s="155">
        <v>145600000</v>
      </c>
      <c r="J39" s="134">
        <v>4312300</v>
      </c>
      <c r="K39" s="213">
        <v>160089.41999999998</v>
      </c>
      <c r="L39" s="155">
        <f t="shared" si="0"/>
        <v>821626559.41999996</v>
      </c>
      <c r="M39" s="211">
        <v>11544225</v>
      </c>
      <c r="N39" s="212">
        <f t="shared" si="1"/>
        <v>71.172084693428957</v>
      </c>
    </row>
    <row r="40" spans="1:14">
      <c r="A40" s="5" t="s">
        <v>244</v>
      </c>
      <c r="B40" s="72">
        <v>38</v>
      </c>
      <c r="C40" s="204">
        <v>51765918</v>
      </c>
      <c r="D40" s="193">
        <v>626659.94999999995</v>
      </c>
      <c r="E40" s="156">
        <v>650907017</v>
      </c>
      <c r="F40" s="134">
        <v>184283761</v>
      </c>
      <c r="G40" s="213">
        <v>7702541</v>
      </c>
      <c r="H40" s="155">
        <v>4650000</v>
      </c>
      <c r="I40" s="155"/>
      <c r="J40" s="134">
        <v>20439700</v>
      </c>
      <c r="K40" s="213">
        <v>6366117.9800000004</v>
      </c>
      <c r="L40" s="155">
        <f t="shared" si="0"/>
        <v>926741714.93000007</v>
      </c>
      <c r="M40" s="211">
        <v>3814820</v>
      </c>
      <c r="N40" s="212">
        <f t="shared" si="1"/>
        <v>242.93196400616546</v>
      </c>
    </row>
    <row r="41" spans="1:14">
      <c r="A41" s="5" t="s">
        <v>245</v>
      </c>
      <c r="B41" s="72">
        <v>3</v>
      </c>
      <c r="C41" s="204">
        <v>37501073</v>
      </c>
      <c r="D41" s="193">
        <v>4680694.55</v>
      </c>
      <c r="E41" s="156">
        <v>24795699</v>
      </c>
      <c r="F41" s="134">
        <v>15125251</v>
      </c>
      <c r="G41" s="213">
        <v>180909739</v>
      </c>
      <c r="H41" s="155">
        <v>6154610</v>
      </c>
      <c r="I41" s="155">
        <v>32000000</v>
      </c>
      <c r="J41" s="134">
        <v>554100</v>
      </c>
      <c r="K41" s="213">
        <v>3708150.98</v>
      </c>
      <c r="L41" s="155">
        <f>SUM(C41:K41)</f>
        <v>305429317.53000003</v>
      </c>
      <c r="M41" s="211">
        <v>3899353</v>
      </c>
      <c r="N41" s="212">
        <f t="shared" si="1"/>
        <v>78.328204071290813</v>
      </c>
    </row>
    <row r="42" spans="1:14">
      <c r="A42" s="5" t="s">
        <v>246</v>
      </c>
      <c r="B42" s="72">
        <v>4</v>
      </c>
      <c r="C42" s="204">
        <v>498604100</v>
      </c>
      <c r="D42" s="193"/>
      <c r="E42" s="156">
        <v>92925211</v>
      </c>
      <c r="F42" s="134">
        <v>6755944</v>
      </c>
      <c r="G42" s="213">
        <v>37188</v>
      </c>
      <c r="H42" s="155">
        <v>4042500</v>
      </c>
      <c r="I42" s="155">
        <v>44850099</v>
      </c>
      <c r="J42" s="133">
        <v>103327700</v>
      </c>
      <c r="K42" s="213">
        <v>13842521.720000003</v>
      </c>
      <c r="L42" s="155">
        <f t="shared" si="0"/>
        <v>764385263.72000003</v>
      </c>
      <c r="M42" s="211">
        <v>12763536</v>
      </c>
      <c r="N42" s="212">
        <f t="shared" si="1"/>
        <v>59.888205252839029</v>
      </c>
    </row>
    <row r="43" spans="1:14">
      <c r="A43" s="5" t="s">
        <v>247</v>
      </c>
      <c r="B43" s="72">
        <v>3</v>
      </c>
      <c r="C43" s="204">
        <v>11987465</v>
      </c>
      <c r="D43" s="193"/>
      <c r="E43" s="156">
        <v>270815</v>
      </c>
      <c r="F43" s="134">
        <v>582606</v>
      </c>
      <c r="G43" s="213">
        <v>0</v>
      </c>
      <c r="H43" s="155">
        <v>15063164</v>
      </c>
      <c r="I43" s="155">
        <v>29737461</v>
      </c>
      <c r="J43" s="134">
        <v>1727400</v>
      </c>
      <c r="K43" s="213">
        <v>1305759.33</v>
      </c>
      <c r="L43" s="155">
        <f t="shared" si="0"/>
        <v>60674670.329999998</v>
      </c>
      <c r="M43" s="211">
        <v>1050292</v>
      </c>
      <c r="N43" s="212">
        <f t="shared" si="1"/>
        <v>57.769334937331713</v>
      </c>
    </row>
    <row r="44" spans="1:14">
      <c r="A44" s="5" t="s">
        <v>248</v>
      </c>
      <c r="B44" s="72">
        <v>2</v>
      </c>
      <c r="C44" s="168"/>
      <c r="D44" s="226">
        <v>1210198.3</v>
      </c>
      <c r="E44" s="156">
        <v>98033728</v>
      </c>
      <c r="F44" s="134">
        <v>13961966</v>
      </c>
      <c r="G44" s="213">
        <v>1537575</v>
      </c>
      <c r="H44" s="155">
        <v>2823800</v>
      </c>
      <c r="I44" s="155">
        <v>5830455</v>
      </c>
      <c r="J44" s="134"/>
      <c r="K44" s="213">
        <v>0</v>
      </c>
      <c r="L44" s="155">
        <f t="shared" si="0"/>
        <v>123397722.3</v>
      </c>
      <c r="M44" s="211">
        <v>4723723</v>
      </c>
      <c r="N44" s="212">
        <f t="shared" si="1"/>
        <v>26.122980178981706</v>
      </c>
    </row>
    <row r="45" spans="1:14">
      <c r="A45" s="5" t="s">
        <v>249</v>
      </c>
      <c r="B45" s="72">
        <v>4</v>
      </c>
      <c r="C45" s="204">
        <v>82382216</v>
      </c>
      <c r="D45" s="134"/>
      <c r="E45" s="156">
        <v>1589684298</v>
      </c>
      <c r="F45" s="134">
        <v>99974783</v>
      </c>
      <c r="G45" s="213">
        <v>26087079</v>
      </c>
      <c r="H45" s="155">
        <v>0</v>
      </c>
      <c r="I45" s="155">
        <v>36635953</v>
      </c>
      <c r="J45" s="134">
        <v>8194300</v>
      </c>
      <c r="K45" s="213">
        <v>46459444.894999996</v>
      </c>
      <c r="L45" s="155">
        <f t="shared" si="0"/>
        <v>1889418073.895</v>
      </c>
      <c r="M45" s="211">
        <v>833354</v>
      </c>
      <c r="N45" s="212">
        <f t="shared" si="1"/>
        <v>2267.2454609865677</v>
      </c>
    </row>
    <row r="46" spans="1:14">
      <c r="A46" s="5" t="s">
        <v>250</v>
      </c>
      <c r="B46" s="72">
        <v>7</v>
      </c>
      <c r="C46" s="204">
        <v>167390840</v>
      </c>
      <c r="D46" s="193"/>
      <c r="E46" s="156">
        <v>213319353</v>
      </c>
      <c r="F46" s="134">
        <v>29862069</v>
      </c>
      <c r="G46" s="213">
        <v>3773846</v>
      </c>
      <c r="H46" s="155">
        <v>8138589</v>
      </c>
      <c r="I46" s="155">
        <v>51568509</v>
      </c>
      <c r="J46" s="134">
        <v>39959700</v>
      </c>
      <c r="K46" s="213">
        <v>76981701.290000007</v>
      </c>
      <c r="L46" s="155">
        <f t="shared" si="0"/>
        <v>590994607.28999996</v>
      </c>
      <c r="M46" s="211">
        <v>6456243</v>
      </c>
      <c r="N46" s="212">
        <f t="shared" si="1"/>
        <v>91.538470173752742</v>
      </c>
    </row>
    <row r="47" spans="1:14">
      <c r="A47" s="5" t="s">
        <v>251</v>
      </c>
      <c r="B47" s="72">
        <v>56</v>
      </c>
      <c r="C47" s="204">
        <v>265509783</v>
      </c>
      <c r="D47" s="226">
        <v>10527349.569999998</v>
      </c>
      <c r="E47" s="156">
        <v>4003052996</v>
      </c>
      <c r="F47" s="134">
        <v>740758825</v>
      </c>
      <c r="G47" s="213">
        <v>133003117</v>
      </c>
      <c r="H47" s="155">
        <v>8361217</v>
      </c>
      <c r="I47" s="155">
        <v>11171009</v>
      </c>
      <c r="J47" s="134">
        <v>46026100</v>
      </c>
      <c r="K47" s="213">
        <v>33819037.600000009</v>
      </c>
      <c r="L47" s="155">
        <f t="shared" si="0"/>
        <v>5252229434.1700001</v>
      </c>
      <c r="M47" s="211">
        <v>26059203</v>
      </c>
      <c r="N47" s="212">
        <f t="shared" si="1"/>
        <v>201.54988754529447</v>
      </c>
    </row>
    <row r="48" spans="1:14">
      <c r="A48" s="5" t="s">
        <v>252</v>
      </c>
      <c r="B48" s="72">
        <v>10</v>
      </c>
      <c r="C48" s="204">
        <v>31389423</v>
      </c>
      <c r="D48" s="226">
        <v>1370624.5</v>
      </c>
      <c r="E48" s="156">
        <v>5649628</v>
      </c>
      <c r="F48" s="134">
        <v>6611316</v>
      </c>
      <c r="G48" s="213">
        <v>75777767</v>
      </c>
      <c r="H48" s="155">
        <v>322225</v>
      </c>
      <c r="I48" s="155">
        <v>16489143</v>
      </c>
      <c r="J48" s="134"/>
      <c r="K48" s="213">
        <v>0</v>
      </c>
      <c r="L48" s="155">
        <f t="shared" si="0"/>
        <v>137610126.5</v>
      </c>
      <c r="M48" s="211">
        <v>2855287</v>
      </c>
      <c r="N48" s="212">
        <f t="shared" si="1"/>
        <v>48.194849239323403</v>
      </c>
    </row>
    <row r="49" spans="1:14">
      <c r="A49" s="5" t="s">
        <v>253</v>
      </c>
      <c r="B49" s="72">
        <v>7</v>
      </c>
      <c r="C49" s="204">
        <v>355883802</v>
      </c>
      <c r="D49" s="193"/>
      <c r="E49" s="156">
        <v>8849853</v>
      </c>
      <c r="F49" s="134">
        <v>39026823</v>
      </c>
      <c r="G49" s="213">
        <v>8321</v>
      </c>
      <c r="H49" s="155">
        <v>1140000</v>
      </c>
      <c r="I49" s="155">
        <v>155000000</v>
      </c>
      <c r="J49" s="134">
        <v>42015200</v>
      </c>
      <c r="K49" s="213">
        <v>1499805.98</v>
      </c>
      <c r="L49" s="155">
        <f t="shared" si="0"/>
        <v>603423804.98000002</v>
      </c>
      <c r="M49" s="211">
        <v>626011</v>
      </c>
      <c r="N49" s="212">
        <f t="shared" si="1"/>
        <v>963.91885283165959</v>
      </c>
    </row>
    <row r="50" spans="1:14">
      <c r="A50" s="5" t="s">
        <v>254</v>
      </c>
      <c r="B50" s="72">
        <v>6</v>
      </c>
      <c r="C50" s="204">
        <v>109674138</v>
      </c>
      <c r="D50" s="193">
        <v>2193.31</v>
      </c>
      <c r="E50" s="156">
        <v>90689514</v>
      </c>
      <c r="F50" s="134">
        <v>1506628</v>
      </c>
      <c r="G50" s="213">
        <v>19536168</v>
      </c>
      <c r="H50" s="155">
        <v>2000000</v>
      </c>
      <c r="I50" s="155">
        <v>21286729</v>
      </c>
      <c r="J50" s="134">
        <v>10228700</v>
      </c>
      <c r="K50" s="213">
        <v>2666968.3899999997</v>
      </c>
      <c r="L50" s="155">
        <f t="shared" si="0"/>
        <v>257591038.69999999</v>
      </c>
      <c r="M50" s="211">
        <v>8185867</v>
      </c>
      <c r="N50" s="212">
        <f t="shared" si="1"/>
        <v>31.467777170090841</v>
      </c>
    </row>
    <row r="51" spans="1:14">
      <c r="A51" s="5" t="s">
        <v>255</v>
      </c>
      <c r="B51" s="72">
        <v>13</v>
      </c>
      <c r="C51" s="204">
        <v>54843207</v>
      </c>
      <c r="D51" s="193">
        <v>3798102.7</v>
      </c>
      <c r="E51" s="156">
        <v>105852982</v>
      </c>
      <c r="F51" s="134">
        <v>25452472</v>
      </c>
      <c r="G51" s="213">
        <v>52517022</v>
      </c>
      <c r="H51" s="155">
        <v>7441423</v>
      </c>
      <c r="I51" s="155">
        <v>99817735</v>
      </c>
      <c r="J51" s="134">
        <v>155100</v>
      </c>
      <c r="K51" s="213">
        <v>39043326.869999997</v>
      </c>
      <c r="L51" s="155">
        <f t="shared" si="0"/>
        <v>388921370.56999999</v>
      </c>
      <c r="M51" s="211">
        <v>6897012</v>
      </c>
      <c r="N51" s="212">
        <f t="shared" si="1"/>
        <v>56.389835275043744</v>
      </c>
    </row>
    <row r="52" spans="1:14">
      <c r="A52" s="5" t="s">
        <v>256</v>
      </c>
      <c r="B52" s="72">
        <v>4</v>
      </c>
      <c r="C52" s="204">
        <v>52761006</v>
      </c>
      <c r="D52" s="193"/>
      <c r="E52" s="156">
        <v>2390924</v>
      </c>
      <c r="F52" s="134">
        <v>6535943</v>
      </c>
      <c r="G52" s="213">
        <v>332844</v>
      </c>
      <c r="H52" s="155">
        <v>6434890</v>
      </c>
      <c r="I52" s="155">
        <v>5000000</v>
      </c>
      <c r="J52" s="134">
        <v>4862300</v>
      </c>
      <c r="K52" s="213">
        <v>2553249.46</v>
      </c>
      <c r="L52" s="155">
        <f>SUM(C52:K52)</f>
        <v>80871156.459999993</v>
      </c>
      <c r="M52" s="211">
        <v>1855413</v>
      </c>
      <c r="N52" s="212">
        <f t="shared" si="1"/>
        <v>43.586606572229471</v>
      </c>
    </row>
    <row r="53" spans="1:14">
      <c r="A53" s="5" t="s">
        <v>257</v>
      </c>
      <c r="B53" s="72">
        <v>3</v>
      </c>
      <c r="C53" s="204">
        <v>29229897</v>
      </c>
      <c r="D53" s="193"/>
      <c r="E53" s="156">
        <v>506682970</v>
      </c>
      <c r="F53" s="134">
        <v>2566681</v>
      </c>
      <c r="G53" s="213">
        <v>3540936</v>
      </c>
      <c r="H53" s="155">
        <v>2300000</v>
      </c>
      <c r="I53" s="155"/>
      <c r="J53" s="134">
        <v>16757800</v>
      </c>
      <c r="K53" s="213">
        <v>0</v>
      </c>
      <c r="L53" s="155">
        <f t="shared" si="0"/>
        <v>561078284</v>
      </c>
      <c r="M53" s="211">
        <v>5726398</v>
      </c>
      <c r="N53" s="212">
        <f t="shared" si="1"/>
        <v>97.981014243159493</v>
      </c>
    </row>
    <row r="54" spans="1:14" ht="15.75" thickBot="1">
      <c r="A54" s="5" t="s">
        <v>258</v>
      </c>
      <c r="B54" s="2">
        <v>6</v>
      </c>
      <c r="C54" s="204">
        <v>7408741</v>
      </c>
      <c r="D54" s="134"/>
      <c r="E54" s="157">
        <v>27929281</v>
      </c>
      <c r="F54" s="134">
        <v>14169495</v>
      </c>
      <c r="G54" s="213">
        <v>70999497</v>
      </c>
      <c r="H54" s="155">
        <v>0</v>
      </c>
      <c r="I54" s="194">
        <v>24768364</v>
      </c>
      <c r="J54" s="136"/>
      <c r="K54" s="213">
        <v>294998.56</v>
      </c>
      <c r="L54" s="155">
        <f t="shared" si="0"/>
        <v>145570376.56</v>
      </c>
      <c r="M54" s="211">
        <v>576412</v>
      </c>
      <c r="N54" s="212">
        <f t="shared" si="1"/>
        <v>252.54570786173778</v>
      </c>
    </row>
    <row r="55" spans="1:14" s="259" customFormat="1" ht="15.75" thickTop="1">
      <c r="A55" s="255" t="s">
        <v>116</v>
      </c>
      <c r="B55" s="265">
        <f>SUM(B4:B54)</f>
        <v>359</v>
      </c>
      <c r="C55" s="256">
        <f>SUM(C4:C54)</f>
        <v>8824033783.1399994</v>
      </c>
      <c r="D55" s="256">
        <f>SUM(D4:D54)</f>
        <v>80343013.719999999</v>
      </c>
      <c r="E55" s="256">
        <f t="shared" ref="E55:J55" si="2">SUM(E4:E54)</f>
        <v>28239409920</v>
      </c>
      <c r="F55" s="256">
        <f t="shared" si="2"/>
        <v>2838725718</v>
      </c>
      <c r="G55" s="209">
        <f>SUM(G4:G54)</f>
        <v>2215629244</v>
      </c>
      <c r="H55" s="256">
        <f t="shared" si="2"/>
        <v>205645918</v>
      </c>
      <c r="I55" s="256">
        <f t="shared" si="2"/>
        <v>2140062205</v>
      </c>
      <c r="J55" s="256">
        <f t="shared" si="2"/>
        <v>1417168800</v>
      </c>
      <c r="K55" s="209">
        <f>SUM(K4:K54)</f>
        <v>3018166189.1250005</v>
      </c>
      <c r="L55" s="256">
        <f>SUM(L4:L54)</f>
        <v>48979184790.984993</v>
      </c>
      <c r="M55" s="257">
        <f>SUM(M4:M54)</f>
        <v>313914040</v>
      </c>
      <c r="N55" s="258">
        <f>L55/M55</f>
        <v>156.02737867661156</v>
      </c>
    </row>
    <row r="56" spans="1:14">
      <c r="C56" s="196"/>
      <c r="D56" s="196"/>
      <c r="E56" s="197"/>
      <c r="G56" s="196"/>
      <c r="H56" s="198"/>
      <c r="I56" s="198"/>
      <c r="J56" s="196"/>
      <c r="K56" s="196"/>
    </row>
    <row r="57" spans="1:14">
      <c r="B57" s="14" t="s">
        <v>115</v>
      </c>
      <c r="C57" s="14"/>
      <c r="D57" s="14"/>
      <c r="E57" s="42"/>
      <c r="F57" s="87"/>
      <c r="L57" s="160">
        <f>SUM(C55:K55)</f>
        <v>48979184790.985001</v>
      </c>
    </row>
    <row r="58" spans="1:14">
      <c r="E58" s="43"/>
    </row>
    <row r="59" spans="1:14">
      <c r="E59" s="43"/>
      <c r="L59" s="216"/>
    </row>
    <row r="60" spans="1:14">
      <c r="E60" s="43"/>
    </row>
    <row r="61" spans="1:14">
      <c r="E61" s="43"/>
    </row>
    <row r="62" spans="1:14">
      <c r="E62" s="43"/>
    </row>
    <row r="63" spans="1:14">
      <c r="E63" s="43"/>
    </row>
    <row r="64" spans="1:14">
      <c r="E64" s="43"/>
    </row>
    <row r="65" spans="5:5">
      <c r="E65" s="43"/>
    </row>
    <row r="66" spans="5:5">
      <c r="E66" s="43"/>
    </row>
    <row r="67" spans="5:5">
      <c r="E67" s="43"/>
    </row>
    <row r="68" spans="5:5">
      <c r="E68" s="43"/>
    </row>
    <row r="69" spans="5:5">
      <c r="E69" s="43"/>
    </row>
    <row r="70" spans="5:5">
      <c r="E70" s="43"/>
    </row>
    <row r="71" spans="5:5">
      <c r="E71" s="43"/>
    </row>
    <row r="72" spans="5:5">
      <c r="E72" s="43"/>
    </row>
    <row r="73" spans="5:5">
      <c r="E73" s="43"/>
    </row>
    <row r="74" spans="5:5">
      <c r="E74" s="43"/>
    </row>
    <row r="75" spans="5:5">
      <c r="E75" s="43"/>
    </row>
    <row r="76" spans="5:5">
      <c r="E76" s="43"/>
    </row>
    <row r="77" spans="5:5">
      <c r="E77" s="43"/>
    </row>
    <row r="78" spans="5:5">
      <c r="E78" s="43"/>
    </row>
    <row r="79" spans="5:5">
      <c r="E79" s="43"/>
    </row>
    <row r="80" spans="5:5">
      <c r="E80" s="43"/>
    </row>
    <row r="81" spans="5:5">
      <c r="E81" s="43"/>
    </row>
    <row r="82" spans="5:5">
      <c r="E82" s="43"/>
    </row>
    <row r="83" spans="5:5">
      <c r="E83" s="43"/>
    </row>
    <row r="84" spans="5:5">
      <c r="E84" s="43"/>
    </row>
    <row r="85" spans="5:5">
      <c r="E85" s="43"/>
    </row>
    <row r="86" spans="5:5">
      <c r="E86" s="43"/>
    </row>
    <row r="87" spans="5:5">
      <c r="E87" s="43"/>
    </row>
    <row r="88" spans="5:5">
      <c r="E88" s="43"/>
    </row>
    <row r="89" spans="5:5">
      <c r="E89" s="43"/>
    </row>
    <row r="90" spans="5:5">
      <c r="E90" s="43"/>
    </row>
    <row r="91" spans="5:5">
      <c r="E91" s="43"/>
    </row>
    <row r="92" spans="5:5">
      <c r="E92" s="43"/>
    </row>
    <row r="93" spans="5:5">
      <c r="E93" s="43"/>
    </row>
    <row r="94" spans="5:5">
      <c r="E94" s="43"/>
    </row>
    <row r="95" spans="5:5">
      <c r="E95" s="43"/>
    </row>
    <row r="96" spans="5:5">
      <c r="E96" s="43"/>
    </row>
    <row r="97" spans="5:5">
      <c r="E97" s="43"/>
    </row>
    <row r="98" spans="5:5">
      <c r="E98" s="43"/>
    </row>
    <row r="99" spans="5:5">
      <c r="E99" s="43"/>
    </row>
    <row r="100" spans="5:5">
      <c r="E100" s="43"/>
    </row>
    <row r="101" spans="5:5">
      <c r="E101" s="43"/>
    </row>
    <row r="102" spans="5:5">
      <c r="E102" s="43"/>
    </row>
    <row r="103" spans="5:5">
      <c r="E103" s="43"/>
    </row>
    <row r="104" spans="5:5">
      <c r="E104" s="43"/>
    </row>
    <row r="105" spans="5:5">
      <c r="E105" s="43"/>
    </row>
    <row r="106" spans="5:5">
      <c r="E106" s="43"/>
    </row>
    <row r="107" spans="5:5">
      <c r="E107" s="43"/>
    </row>
    <row r="108" spans="5:5">
      <c r="E108" s="43"/>
    </row>
    <row r="109" spans="5:5">
      <c r="E109" s="43"/>
    </row>
    <row r="110" spans="5:5">
      <c r="E110" s="43"/>
    </row>
    <row r="111" spans="5:5">
      <c r="E111" s="43"/>
    </row>
    <row r="112" spans="5:5">
      <c r="E112" s="43"/>
    </row>
    <row r="113" spans="5:5">
      <c r="E113" s="43"/>
    </row>
    <row r="114" spans="5:5">
      <c r="E114" s="43"/>
    </row>
    <row r="115" spans="5:5">
      <c r="E115" s="43"/>
    </row>
    <row r="116" spans="5:5">
      <c r="E116" s="43"/>
    </row>
    <row r="117" spans="5:5">
      <c r="E117" s="43"/>
    </row>
    <row r="118" spans="5:5">
      <c r="E118" s="43"/>
    </row>
    <row r="119" spans="5:5">
      <c r="E119" s="43"/>
    </row>
    <row r="120" spans="5:5">
      <c r="E120" s="43"/>
    </row>
    <row r="121" spans="5:5">
      <c r="E121" s="43"/>
    </row>
    <row r="122" spans="5:5">
      <c r="E122" s="43"/>
    </row>
    <row r="123" spans="5:5">
      <c r="E123" s="43"/>
    </row>
    <row r="124" spans="5:5">
      <c r="E124" s="43"/>
    </row>
    <row r="125" spans="5:5">
      <c r="E125" s="43"/>
    </row>
    <row r="126" spans="5:5">
      <c r="E126" s="43"/>
    </row>
    <row r="127" spans="5:5">
      <c r="E127" s="43"/>
    </row>
    <row r="128" spans="5:5">
      <c r="E128" s="43"/>
    </row>
    <row r="129" spans="5:5">
      <c r="E129" s="43"/>
    </row>
    <row r="130" spans="5:5">
      <c r="E130" s="43"/>
    </row>
    <row r="131" spans="5:5">
      <c r="E131" s="43"/>
    </row>
    <row r="132" spans="5:5">
      <c r="E132" s="43"/>
    </row>
    <row r="133" spans="5:5">
      <c r="E133" s="43"/>
    </row>
    <row r="134" spans="5:5">
      <c r="E134" s="43"/>
    </row>
    <row r="135" spans="5:5">
      <c r="E135" s="43"/>
    </row>
    <row r="136" spans="5:5">
      <c r="E136" s="43"/>
    </row>
    <row r="137" spans="5:5">
      <c r="E137" s="43"/>
    </row>
    <row r="138" spans="5:5">
      <c r="E138" s="43"/>
    </row>
    <row r="139" spans="5:5">
      <c r="E139" s="43"/>
    </row>
    <row r="140" spans="5:5">
      <c r="E140" s="43"/>
    </row>
    <row r="141" spans="5:5">
      <c r="E141" s="43"/>
    </row>
    <row r="142" spans="5:5">
      <c r="E142" s="43"/>
    </row>
    <row r="143" spans="5:5">
      <c r="E143" s="43"/>
    </row>
    <row r="144" spans="5:5">
      <c r="E144" s="43"/>
    </row>
    <row r="145" spans="5:5">
      <c r="E145" s="43"/>
    </row>
    <row r="146" spans="5:5">
      <c r="E146" s="43"/>
    </row>
    <row r="147" spans="5:5">
      <c r="E147" s="43"/>
    </row>
    <row r="148" spans="5:5">
      <c r="E148" s="43"/>
    </row>
    <row r="149" spans="5:5">
      <c r="E149" s="43"/>
    </row>
    <row r="150" spans="5:5">
      <c r="E150" s="43"/>
    </row>
    <row r="151" spans="5:5">
      <c r="E151" s="43"/>
    </row>
    <row r="152" spans="5:5">
      <c r="E152" s="43"/>
    </row>
    <row r="153" spans="5:5">
      <c r="E153" s="43"/>
    </row>
    <row r="154" spans="5:5">
      <c r="E154" s="43"/>
    </row>
    <row r="155" spans="5:5">
      <c r="E155" s="43"/>
    </row>
    <row r="156" spans="5:5">
      <c r="E156" s="43"/>
    </row>
    <row r="157" spans="5:5">
      <c r="E157" s="43"/>
    </row>
    <row r="158" spans="5:5">
      <c r="E158" s="43"/>
    </row>
    <row r="159" spans="5:5">
      <c r="E159" s="43"/>
    </row>
    <row r="160" spans="5:5">
      <c r="E160" s="43"/>
    </row>
    <row r="161" spans="5:5">
      <c r="E161" s="43"/>
    </row>
    <row r="162" spans="5:5">
      <c r="E162" s="43"/>
    </row>
    <row r="163" spans="5:5">
      <c r="E163" s="43"/>
    </row>
    <row r="164" spans="5:5">
      <c r="E164" s="43"/>
    </row>
    <row r="165" spans="5:5">
      <c r="E165" s="43"/>
    </row>
    <row r="166" spans="5:5">
      <c r="E166" s="43"/>
    </row>
    <row r="167" spans="5:5">
      <c r="E167" s="43"/>
    </row>
    <row r="168" spans="5:5">
      <c r="E168" s="43"/>
    </row>
    <row r="169" spans="5:5">
      <c r="E169" s="43"/>
    </row>
    <row r="170" spans="5:5">
      <c r="E170" s="43"/>
    </row>
    <row r="171" spans="5:5">
      <c r="E171" s="43"/>
    </row>
    <row r="172" spans="5:5">
      <c r="E172" s="43"/>
    </row>
    <row r="173" spans="5:5">
      <c r="E173" s="43"/>
    </row>
    <row r="174" spans="5:5">
      <c r="E174" s="43"/>
    </row>
    <row r="175" spans="5:5">
      <c r="E175" s="43"/>
    </row>
    <row r="176" spans="5:5">
      <c r="E176" s="43"/>
    </row>
    <row r="177" spans="5:5">
      <c r="E177" s="43"/>
    </row>
    <row r="178" spans="5:5">
      <c r="E178" s="43"/>
    </row>
    <row r="179" spans="5:5">
      <c r="E179" s="43"/>
    </row>
    <row r="180" spans="5:5">
      <c r="E180" s="43"/>
    </row>
    <row r="181" spans="5:5">
      <c r="E181" s="43"/>
    </row>
    <row r="182" spans="5:5">
      <c r="E182" s="43"/>
    </row>
    <row r="183" spans="5:5">
      <c r="E183" s="43"/>
    </row>
    <row r="184" spans="5:5">
      <c r="E184" s="43"/>
    </row>
    <row r="185" spans="5:5">
      <c r="E185" s="43"/>
    </row>
    <row r="186" spans="5:5">
      <c r="E186" s="43"/>
    </row>
    <row r="187" spans="5:5">
      <c r="E187" s="43"/>
    </row>
    <row r="188" spans="5:5">
      <c r="E188" s="43"/>
    </row>
    <row r="189" spans="5:5">
      <c r="E189" s="43"/>
    </row>
    <row r="190" spans="5:5">
      <c r="E190" s="43"/>
    </row>
    <row r="191" spans="5:5">
      <c r="E191" s="43"/>
    </row>
    <row r="192" spans="5:5">
      <c r="E192" s="43"/>
    </row>
    <row r="193" spans="5:5">
      <c r="E193" s="43"/>
    </row>
    <row r="194" spans="5:5">
      <c r="E194" s="43"/>
    </row>
    <row r="195" spans="5:5">
      <c r="E195" s="43"/>
    </row>
    <row r="196" spans="5:5">
      <c r="E196" s="43"/>
    </row>
    <row r="197" spans="5:5">
      <c r="E197" s="43"/>
    </row>
    <row r="198" spans="5:5">
      <c r="E198" s="43"/>
    </row>
    <row r="199" spans="5:5">
      <c r="E199" s="43"/>
    </row>
    <row r="200" spans="5:5">
      <c r="E200" s="43"/>
    </row>
    <row r="201" spans="5:5">
      <c r="E201" s="43"/>
    </row>
    <row r="202" spans="5:5">
      <c r="E202" s="43"/>
    </row>
    <row r="203" spans="5:5">
      <c r="E203" s="43"/>
    </row>
    <row r="204" spans="5:5">
      <c r="E204" s="43"/>
    </row>
    <row r="205" spans="5:5">
      <c r="E205" s="43"/>
    </row>
    <row r="206" spans="5:5">
      <c r="E206" s="43"/>
    </row>
    <row r="207" spans="5:5">
      <c r="E207" s="43"/>
    </row>
    <row r="208" spans="5:5">
      <c r="E208" s="43"/>
    </row>
    <row r="209" spans="5:5">
      <c r="E209" s="43"/>
    </row>
    <row r="210" spans="5:5">
      <c r="E210" s="43"/>
    </row>
    <row r="211" spans="5:5">
      <c r="E211" s="43"/>
    </row>
    <row r="212" spans="5:5">
      <c r="E212" s="43"/>
    </row>
    <row r="213" spans="5:5">
      <c r="E213" s="43"/>
    </row>
    <row r="214" spans="5:5">
      <c r="E214" s="43"/>
    </row>
    <row r="215" spans="5:5">
      <c r="E215" s="43"/>
    </row>
    <row r="216" spans="5:5">
      <c r="E216" s="43"/>
    </row>
    <row r="217" spans="5:5">
      <c r="E217" s="43"/>
    </row>
    <row r="218" spans="5:5">
      <c r="E218" s="43"/>
    </row>
    <row r="219" spans="5:5">
      <c r="E219" s="43"/>
    </row>
    <row r="220" spans="5:5">
      <c r="E220" s="43"/>
    </row>
    <row r="221" spans="5:5">
      <c r="E221" s="43"/>
    </row>
    <row r="222" spans="5:5">
      <c r="E222" s="43"/>
    </row>
    <row r="223" spans="5:5">
      <c r="E223" s="43"/>
    </row>
    <row r="224" spans="5:5">
      <c r="E224" s="43"/>
    </row>
    <row r="225" spans="5:5">
      <c r="E225" s="43"/>
    </row>
    <row r="226" spans="5:5">
      <c r="E226" s="43"/>
    </row>
    <row r="227" spans="5:5">
      <c r="E227" s="43"/>
    </row>
    <row r="228" spans="5:5">
      <c r="E228" s="43"/>
    </row>
    <row r="229" spans="5:5">
      <c r="E229" s="43"/>
    </row>
    <row r="230" spans="5:5">
      <c r="E230" s="43"/>
    </row>
    <row r="231" spans="5:5">
      <c r="E231" s="43"/>
    </row>
    <row r="232" spans="5:5">
      <c r="E232" s="43"/>
    </row>
    <row r="233" spans="5:5">
      <c r="E233" s="43"/>
    </row>
    <row r="234" spans="5:5">
      <c r="E234" s="43"/>
    </row>
    <row r="235" spans="5:5">
      <c r="E235" s="43"/>
    </row>
    <row r="236" spans="5:5">
      <c r="E236" s="43"/>
    </row>
    <row r="237" spans="5:5">
      <c r="E237" s="43"/>
    </row>
    <row r="238" spans="5:5">
      <c r="E238" s="43"/>
    </row>
    <row r="239" spans="5:5">
      <c r="E239" s="43"/>
    </row>
    <row r="240" spans="5:5">
      <c r="E240" s="43"/>
    </row>
    <row r="241" spans="5:5">
      <c r="E241" s="43"/>
    </row>
    <row r="242" spans="5:5">
      <c r="E242" s="43"/>
    </row>
    <row r="243" spans="5:5">
      <c r="E243" s="43"/>
    </row>
    <row r="244" spans="5:5">
      <c r="E244" s="43"/>
    </row>
    <row r="245" spans="5:5">
      <c r="E245" s="43"/>
    </row>
    <row r="246" spans="5:5">
      <c r="E246" s="43"/>
    </row>
    <row r="247" spans="5:5">
      <c r="E247" s="43"/>
    </row>
    <row r="248" spans="5:5">
      <c r="E248" s="43"/>
    </row>
    <row r="249" spans="5:5">
      <c r="E249" s="43"/>
    </row>
    <row r="250" spans="5:5">
      <c r="E250" s="43"/>
    </row>
    <row r="251" spans="5:5">
      <c r="E251" s="43"/>
    </row>
    <row r="252" spans="5:5">
      <c r="E252" s="43"/>
    </row>
    <row r="253" spans="5:5">
      <c r="E253" s="43"/>
    </row>
    <row r="254" spans="5:5">
      <c r="E254" s="43"/>
    </row>
    <row r="255" spans="5:5">
      <c r="E255" s="43"/>
    </row>
    <row r="256" spans="5:5">
      <c r="E256" s="43"/>
    </row>
    <row r="257" spans="5:5">
      <c r="E257" s="43"/>
    </row>
    <row r="258" spans="5:5">
      <c r="E258" s="43"/>
    </row>
    <row r="259" spans="5:5">
      <c r="E259" s="43"/>
    </row>
    <row r="260" spans="5:5">
      <c r="E260" s="43"/>
    </row>
    <row r="261" spans="5:5">
      <c r="E261" s="43"/>
    </row>
    <row r="262" spans="5:5">
      <c r="E262" s="43"/>
    </row>
    <row r="263" spans="5:5">
      <c r="E263" s="43"/>
    </row>
    <row r="264" spans="5:5">
      <c r="E264" s="43"/>
    </row>
    <row r="265" spans="5:5">
      <c r="E265" s="43"/>
    </row>
    <row r="266" spans="5:5">
      <c r="E266" s="43"/>
    </row>
    <row r="267" spans="5:5">
      <c r="E267" s="43"/>
    </row>
    <row r="268" spans="5:5">
      <c r="E268" s="43"/>
    </row>
    <row r="269" spans="5:5">
      <c r="E269" s="43"/>
    </row>
    <row r="270" spans="5:5">
      <c r="E270" s="43"/>
    </row>
    <row r="271" spans="5:5">
      <c r="E271" s="43"/>
    </row>
    <row r="272" spans="5:5">
      <c r="E272" s="43"/>
    </row>
    <row r="273" spans="5:5">
      <c r="E273" s="43"/>
    </row>
    <row r="274" spans="5:5">
      <c r="E274" s="43"/>
    </row>
    <row r="275" spans="5:5">
      <c r="E275" s="43"/>
    </row>
    <row r="276" spans="5:5">
      <c r="E276" s="43"/>
    </row>
    <row r="277" spans="5:5">
      <c r="E277" s="43"/>
    </row>
    <row r="278" spans="5:5">
      <c r="E278" s="43"/>
    </row>
    <row r="279" spans="5:5">
      <c r="E279" s="43"/>
    </row>
    <row r="280" spans="5:5">
      <c r="E280" s="43"/>
    </row>
    <row r="281" spans="5:5">
      <c r="E281" s="43"/>
    </row>
    <row r="282" spans="5:5">
      <c r="E282" s="43"/>
    </row>
    <row r="283" spans="5:5">
      <c r="E283" s="43"/>
    </row>
    <row r="284" spans="5:5">
      <c r="E284" s="43"/>
    </row>
    <row r="285" spans="5:5">
      <c r="E285" s="43"/>
    </row>
    <row r="286" spans="5:5">
      <c r="E286" s="43"/>
    </row>
    <row r="287" spans="5:5">
      <c r="E287" s="43"/>
    </row>
    <row r="288" spans="5:5">
      <c r="E288" s="43"/>
    </row>
    <row r="289" spans="5:5">
      <c r="E289" s="43"/>
    </row>
    <row r="290" spans="5:5">
      <c r="E290" s="43"/>
    </row>
    <row r="291" spans="5:5">
      <c r="E291" s="43"/>
    </row>
    <row r="292" spans="5:5">
      <c r="E292" s="43"/>
    </row>
    <row r="293" spans="5:5">
      <c r="E293" s="43"/>
    </row>
    <row r="294" spans="5:5">
      <c r="E294" s="43"/>
    </row>
    <row r="295" spans="5:5">
      <c r="E295" s="43"/>
    </row>
    <row r="296" spans="5:5">
      <c r="E296" s="43"/>
    </row>
    <row r="297" spans="5:5">
      <c r="E297" s="43"/>
    </row>
    <row r="298" spans="5:5">
      <c r="E298" s="43"/>
    </row>
    <row r="299" spans="5:5">
      <c r="E299" s="43"/>
    </row>
    <row r="300" spans="5:5">
      <c r="E300" s="43"/>
    </row>
    <row r="301" spans="5:5">
      <c r="E301" s="43"/>
    </row>
    <row r="302" spans="5:5">
      <c r="E302" s="43"/>
    </row>
    <row r="303" spans="5:5">
      <c r="E303" s="43"/>
    </row>
    <row r="304" spans="5:5">
      <c r="E304" s="43"/>
    </row>
    <row r="305" spans="5:5">
      <c r="E305" s="43"/>
    </row>
    <row r="306" spans="5:5">
      <c r="E306" s="43"/>
    </row>
    <row r="307" spans="5:5">
      <c r="E307" s="43"/>
    </row>
    <row r="308" spans="5:5">
      <c r="E308" s="43"/>
    </row>
    <row r="309" spans="5:5">
      <c r="E309" s="43"/>
    </row>
    <row r="310" spans="5:5">
      <c r="E310" s="43"/>
    </row>
    <row r="311" spans="5:5">
      <c r="E311" s="43"/>
    </row>
    <row r="312" spans="5:5">
      <c r="E312" s="43"/>
    </row>
    <row r="313" spans="5:5">
      <c r="E313" s="43"/>
    </row>
    <row r="314" spans="5:5">
      <c r="E314" s="43"/>
    </row>
    <row r="315" spans="5:5">
      <c r="E315" s="43"/>
    </row>
    <row r="316" spans="5:5">
      <c r="E316" s="43"/>
    </row>
    <row r="317" spans="5:5">
      <c r="E317" s="43"/>
    </row>
    <row r="318" spans="5:5">
      <c r="E318" s="43"/>
    </row>
    <row r="319" spans="5:5">
      <c r="E319" s="43"/>
    </row>
    <row r="320" spans="5:5">
      <c r="E320" s="43"/>
    </row>
    <row r="321" spans="5:5">
      <c r="E321" s="43"/>
    </row>
    <row r="322" spans="5:5">
      <c r="E322" s="43"/>
    </row>
    <row r="323" spans="5:5">
      <c r="E323" s="43"/>
    </row>
    <row r="324" spans="5:5">
      <c r="E324" s="43"/>
    </row>
    <row r="325" spans="5:5">
      <c r="E325" s="43"/>
    </row>
    <row r="326" spans="5:5">
      <c r="E326" s="43"/>
    </row>
    <row r="327" spans="5:5">
      <c r="E327" s="43"/>
    </row>
    <row r="328" spans="5:5">
      <c r="E328" s="43"/>
    </row>
    <row r="329" spans="5:5">
      <c r="E329" s="43"/>
    </row>
    <row r="330" spans="5:5">
      <c r="E330" s="43"/>
    </row>
    <row r="331" spans="5:5">
      <c r="E331" s="43"/>
    </row>
    <row r="332" spans="5:5">
      <c r="E332" s="43"/>
    </row>
    <row r="333" spans="5:5">
      <c r="E333" s="43"/>
    </row>
    <row r="334" spans="5:5">
      <c r="E334" s="43"/>
    </row>
    <row r="335" spans="5:5">
      <c r="E335" s="43"/>
    </row>
    <row r="336" spans="5:5">
      <c r="E336" s="43"/>
    </row>
    <row r="337" spans="5:5">
      <c r="E337" s="43"/>
    </row>
    <row r="338" spans="5:5">
      <c r="E338" s="43"/>
    </row>
    <row r="339" spans="5:5">
      <c r="E339" s="43"/>
    </row>
    <row r="340" spans="5:5">
      <c r="E340" s="43"/>
    </row>
    <row r="341" spans="5:5">
      <c r="E341" s="43"/>
    </row>
    <row r="342" spans="5:5">
      <c r="E342" s="43"/>
    </row>
    <row r="343" spans="5:5">
      <c r="E343" s="43"/>
    </row>
    <row r="344" spans="5:5">
      <c r="E344" s="43"/>
    </row>
    <row r="345" spans="5:5">
      <c r="E345" s="43"/>
    </row>
    <row r="346" spans="5:5">
      <c r="E346" s="43"/>
    </row>
    <row r="347" spans="5:5">
      <c r="E347" s="43"/>
    </row>
    <row r="348" spans="5:5">
      <c r="E348" s="43"/>
    </row>
    <row r="349" spans="5:5">
      <c r="E349" s="43"/>
    </row>
    <row r="350" spans="5:5">
      <c r="E350" s="43"/>
    </row>
    <row r="351" spans="5:5">
      <c r="E351" s="43"/>
    </row>
    <row r="352" spans="5:5">
      <c r="E352" s="43"/>
    </row>
    <row r="353" spans="5:5">
      <c r="E353" s="43"/>
    </row>
    <row r="354" spans="5:5">
      <c r="E354" s="43"/>
    </row>
    <row r="355" spans="5:5">
      <c r="E355" s="43"/>
    </row>
    <row r="356" spans="5:5">
      <c r="E356" s="43"/>
    </row>
    <row r="357" spans="5:5">
      <c r="E357" s="43"/>
    </row>
    <row r="358" spans="5:5">
      <c r="E358" s="43"/>
    </row>
    <row r="359" spans="5:5">
      <c r="E359" s="43"/>
    </row>
    <row r="360" spans="5:5">
      <c r="E360" s="43"/>
    </row>
    <row r="361" spans="5:5">
      <c r="E361" s="43"/>
    </row>
    <row r="362" spans="5:5">
      <c r="E362" s="43"/>
    </row>
    <row r="363" spans="5:5">
      <c r="E363" s="43"/>
    </row>
    <row r="364" spans="5:5">
      <c r="E364" s="43"/>
    </row>
    <row r="365" spans="5:5">
      <c r="E365" s="43"/>
    </row>
    <row r="366" spans="5:5">
      <c r="E366" s="43"/>
    </row>
    <row r="367" spans="5:5">
      <c r="E367" s="43"/>
    </row>
    <row r="368" spans="5:5">
      <c r="E368" s="43"/>
    </row>
    <row r="369" spans="5:5">
      <c r="E369" s="43"/>
    </row>
    <row r="370" spans="5:5">
      <c r="E370" s="43"/>
    </row>
    <row r="371" spans="5:5">
      <c r="E371" s="43"/>
    </row>
    <row r="372" spans="5:5">
      <c r="E372" s="43"/>
    </row>
    <row r="373" spans="5:5">
      <c r="E373" s="43"/>
    </row>
    <row r="374" spans="5:5">
      <c r="E374" s="43"/>
    </row>
    <row r="375" spans="5:5">
      <c r="E375" s="43"/>
    </row>
    <row r="376" spans="5:5">
      <c r="E376" s="43"/>
    </row>
    <row r="377" spans="5:5">
      <c r="E377" s="43"/>
    </row>
    <row r="378" spans="5:5">
      <c r="E378" s="43"/>
    </row>
    <row r="379" spans="5:5">
      <c r="E379" s="43"/>
    </row>
    <row r="380" spans="5:5">
      <c r="E380" s="43"/>
    </row>
    <row r="381" spans="5:5">
      <c r="E381" s="43"/>
    </row>
    <row r="382" spans="5:5">
      <c r="E382" s="43"/>
    </row>
    <row r="383" spans="5:5">
      <c r="E383" s="43"/>
    </row>
    <row r="384" spans="5:5">
      <c r="E384" s="43"/>
    </row>
    <row r="385" spans="5:5">
      <c r="E385" s="43"/>
    </row>
    <row r="386" spans="5:5">
      <c r="E386" s="43"/>
    </row>
    <row r="387" spans="5:5">
      <c r="E387" s="43"/>
    </row>
    <row r="388" spans="5:5">
      <c r="E388" s="43"/>
    </row>
    <row r="389" spans="5:5">
      <c r="E389" s="43"/>
    </row>
    <row r="390" spans="5:5">
      <c r="E390" s="43"/>
    </row>
    <row r="391" spans="5:5">
      <c r="E391" s="43"/>
    </row>
    <row r="392" spans="5:5">
      <c r="E392" s="43"/>
    </row>
    <row r="393" spans="5:5">
      <c r="E393" s="43"/>
    </row>
    <row r="394" spans="5:5">
      <c r="E394" s="43"/>
    </row>
    <row r="395" spans="5:5">
      <c r="E395" s="43"/>
    </row>
    <row r="396" spans="5:5">
      <c r="E396" s="43"/>
    </row>
    <row r="397" spans="5:5">
      <c r="E397" s="43"/>
    </row>
    <row r="398" spans="5:5">
      <c r="E398" s="43"/>
    </row>
    <row r="399" spans="5:5">
      <c r="E399" s="43"/>
    </row>
    <row r="400" spans="5:5">
      <c r="E400" s="43"/>
    </row>
    <row r="401" spans="5:5">
      <c r="E401" s="43"/>
    </row>
    <row r="402" spans="5:5">
      <c r="E402" s="43"/>
    </row>
    <row r="403" spans="5:5">
      <c r="E403" s="43"/>
    </row>
    <row r="404" spans="5:5">
      <c r="E404" s="43"/>
    </row>
    <row r="405" spans="5:5">
      <c r="E405" s="43"/>
    </row>
    <row r="406" spans="5:5">
      <c r="E406" s="43"/>
    </row>
    <row r="407" spans="5:5">
      <c r="E407" s="43"/>
    </row>
    <row r="408" spans="5:5">
      <c r="E408" s="43"/>
    </row>
    <row r="409" spans="5:5">
      <c r="E409" s="43"/>
    </row>
    <row r="410" spans="5:5">
      <c r="E410" s="43"/>
    </row>
    <row r="411" spans="5:5">
      <c r="E411" s="43"/>
    </row>
    <row r="412" spans="5:5">
      <c r="E412" s="43"/>
    </row>
    <row r="413" spans="5:5">
      <c r="E413" s="43"/>
    </row>
    <row r="414" spans="5:5">
      <c r="E414" s="43"/>
    </row>
    <row r="415" spans="5:5">
      <c r="E415" s="43"/>
    </row>
    <row r="416" spans="5:5">
      <c r="E416" s="43"/>
    </row>
    <row r="417" spans="5:5">
      <c r="E417" s="43"/>
    </row>
    <row r="418" spans="5:5">
      <c r="E418" s="43"/>
    </row>
    <row r="419" spans="5:5">
      <c r="E419" s="43"/>
    </row>
    <row r="420" spans="5:5">
      <c r="E420" s="43"/>
    </row>
    <row r="421" spans="5:5">
      <c r="E421" s="43"/>
    </row>
    <row r="422" spans="5:5">
      <c r="E422" s="43"/>
    </row>
    <row r="423" spans="5:5">
      <c r="E423" s="43"/>
    </row>
    <row r="424" spans="5:5">
      <c r="E424" s="43"/>
    </row>
    <row r="425" spans="5:5">
      <c r="E425" s="43"/>
    </row>
    <row r="426" spans="5:5">
      <c r="E426" s="43"/>
    </row>
    <row r="427" spans="5:5">
      <c r="E427" s="43"/>
    </row>
    <row r="428" spans="5:5">
      <c r="E428" s="43"/>
    </row>
    <row r="429" spans="5:5">
      <c r="E429" s="43"/>
    </row>
    <row r="430" spans="5:5">
      <c r="E430" s="43"/>
    </row>
    <row r="431" spans="5:5">
      <c r="E431" s="43"/>
    </row>
    <row r="432" spans="5:5">
      <c r="E432" s="43"/>
    </row>
    <row r="433" spans="5:5">
      <c r="E433" s="43"/>
    </row>
    <row r="434" spans="5:5">
      <c r="E434" s="43"/>
    </row>
    <row r="435" spans="5:5">
      <c r="E435" s="43"/>
    </row>
    <row r="436" spans="5:5">
      <c r="E436" s="43"/>
    </row>
    <row r="437" spans="5:5">
      <c r="E437" s="43"/>
    </row>
    <row r="438" spans="5:5">
      <c r="E438" s="43"/>
    </row>
    <row r="439" spans="5:5">
      <c r="E439" s="43"/>
    </row>
    <row r="440" spans="5:5">
      <c r="E440" s="43"/>
    </row>
    <row r="441" spans="5:5">
      <c r="E441" s="43"/>
    </row>
    <row r="442" spans="5:5">
      <c r="E442" s="43"/>
    </row>
    <row r="443" spans="5:5">
      <c r="E443" s="43"/>
    </row>
    <row r="444" spans="5:5">
      <c r="E444" s="43"/>
    </row>
    <row r="445" spans="5:5">
      <c r="E445" s="43"/>
    </row>
    <row r="446" spans="5:5">
      <c r="E446" s="43"/>
    </row>
    <row r="447" spans="5:5">
      <c r="E447" s="43"/>
    </row>
    <row r="448" spans="5:5">
      <c r="E448" s="43"/>
    </row>
    <row r="449" spans="5:5">
      <c r="E449" s="43"/>
    </row>
    <row r="450" spans="5:5">
      <c r="E450" s="43"/>
    </row>
    <row r="451" spans="5:5">
      <c r="E451" s="43"/>
    </row>
    <row r="452" spans="5:5">
      <c r="E452" s="43"/>
    </row>
    <row r="453" spans="5:5">
      <c r="E453" s="43"/>
    </row>
    <row r="454" spans="5:5">
      <c r="E454" s="43"/>
    </row>
    <row r="455" spans="5:5">
      <c r="E455" s="43"/>
    </row>
    <row r="456" spans="5:5">
      <c r="E456" s="43"/>
    </row>
    <row r="457" spans="5:5">
      <c r="E457" s="43"/>
    </row>
    <row r="458" spans="5:5">
      <c r="E458" s="43"/>
    </row>
    <row r="459" spans="5:5">
      <c r="E459" s="43"/>
    </row>
    <row r="460" spans="5:5">
      <c r="E460" s="43"/>
    </row>
    <row r="461" spans="5:5">
      <c r="E461" s="43"/>
    </row>
    <row r="462" spans="5:5">
      <c r="E462" s="43"/>
    </row>
    <row r="463" spans="5:5">
      <c r="E463" s="43"/>
    </row>
    <row r="464" spans="5:5">
      <c r="E464" s="43"/>
    </row>
    <row r="465" spans="5:5">
      <c r="E465" s="43"/>
    </row>
    <row r="466" spans="5:5">
      <c r="E466" s="43"/>
    </row>
    <row r="467" spans="5:5">
      <c r="E467" s="43"/>
    </row>
    <row r="468" spans="5:5">
      <c r="E468" s="43"/>
    </row>
    <row r="469" spans="5:5">
      <c r="E469" s="43"/>
    </row>
    <row r="470" spans="5:5">
      <c r="E470" s="43"/>
    </row>
    <row r="471" spans="5:5">
      <c r="E471" s="43"/>
    </row>
    <row r="472" spans="5:5">
      <c r="E472" s="43"/>
    </row>
    <row r="473" spans="5:5">
      <c r="E473" s="43"/>
    </row>
    <row r="474" spans="5:5">
      <c r="E474" s="43"/>
    </row>
    <row r="475" spans="5:5">
      <c r="E475" s="43"/>
    </row>
    <row r="476" spans="5:5">
      <c r="E476" s="43"/>
    </row>
    <row r="477" spans="5:5">
      <c r="E477" s="43"/>
    </row>
    <row r="478" spans="5:5">
      <c r="E478" s="43"/>
    </row>
    <row r="479" spans="5:5">
      <c r="E479" s="43"/>
    </row>
    <row r="480" spans="5:5">
      <c r="E480" s="43"/>
    </row>
    <row r="481" spans="5:5">
      <c r="E481" s="43"/>
    </row>
    <row r="482" spans="5:5">
      <c r="E482" s="43"/>
    </row>
    <row r="483" spans="5:5">
      <c r="E483" s="43"/>
    </row>
    <row r="484" spans="5:5">
      <c r="E484" s="43"/>
    </row>
    <row r="485" spans="5:5">
      <c r="E485" s="43"/>
    </row>
    <row r="486" spans="5:5">
      <c r="E486" s="43"/>
    </row>
    <row r="487" spans="5:5">
      <c r="E487" s="43"/>
    </row>
    <row r="488" spans="5:5">
      <c r="E488" s="43"/>
    </row>
    <row r="489" spans="5:5">
      <c r="E489" s="43"/>
    </row>
    <row r="490" spans="5:5">
      <c r="E490" s="43"/>
    </row>
    <row r="491" spans="5:5">
      <c r="E491" s="43"/>
    </row>
    <row r="492" spans="5:5">
      <c r="E492" s="43"/>
    </row>
    <row r="493" spans="5:5">
      <c r="E493" s="43"/>
    </row>
    <row r="494" spans="5:5">
      <c r="E494" s="43"/>
    </row>
    <row r="495" spans="5:5">
      <c r="E495" s="43"/>
    </row>
    <row r="496" spans="5:5">
      <c r="E496" s="43"/>
    </row>
    <row r="497" spans="5:5">
      <c r="E497" s="43"/>
    </row>
    <row r="498" spans="5:5">
      <c r="E498" s="43"/>
    </row>
    <row r="499" spans="5:5">
      <c r="E499" s="43"/>
    </row>
    <row r="500" spans="5:5">
      <c r="E500" s="43"/>
    </row>
    <row r="501" spans="5:5">
      <c r="E501" s="43"/>
    </row>
    <row r="502" spans="5:5">
      <c r="E502" s="43"/>
    </row>
    <row r="503" spans="5:5">
      <c r="E503" s="43"/>
    </row>
    <row r="504" spans="5:5">
      <c r="E504" s="43"/>
    </row>
    <row r="505" spans="5:5">
      <c r="E505" s="43"/>
    </row>
    <row r="506" spans="5:5">
      <c r="E506" s="43"/>
    </row>
    <row r="507" spans="5:5">
      <c r="E507" s="43"/>
    </row>
    <row r="508" spans="5:5">
      <c r="E508" s="43"/>
    </row>
    <row r="509" spans="5:5">
      <c r="E509" s="43"/>
    </row>
    <row r="510" spans="5:5">
      <c r="E510" s="43"/>
    </row>
    <row r="511" spans="5:5">
      <c r="E511" s="43"/>
    </row>
    <row r="512" spans="5:5">
      <c r="E512" s="43"/>
    </row>
    <row r="513" spans="5:5">
      <c r="E513" s="43"/>
    </row>
    <row r="514" spans="5:5">
      <c r="E514" s="43"/>
    </row>
    <row r="515" spans="5:5">
      <c r="E515" s="43"/>
    </row>
    <row r="516" spans="5:5">
      <c r="E516" s="43"/>
    </row>
    <row r="517" spans="5:5">
      <c r="E517" s="43"/>
    </row>
    <row r="518" spans="5:5">
      <c r="E518" s="43"/>
    </row>
    <row r="519" spans="5:5">
      <c r="E519" s="43"/>
    </row>
    <row r="520" spans="5:5">
      <c r="E520" s="43"/>
    </row>
    <row r="521" spans="5:5">
      <c r="E521" s="43"/>
    </row>
    <row r="522" spans="5:5">
      <c r="E522" s="43"/>
    </row>
    <row r="523" spans="5:5">
      <c r="E523" s="43"/>
    </row>
    <row r="524" spans="5:5">
      <c r="E524" s="43"/>
    </row>
    <row r="525" spans="5:5">
      <c r="E525" s="43"/>
    </row>
    <row r="526" spans="5:5">
      <c r="E526" s="43"/>
    </row>
    <row r="527" spans="5:5">
      <c r="E527" s="43"/>
    </row>
    <row r="528" spans="5:5">
      <c r="E528" s="43"/>
    </row>
    <row r="529" spans="5:5">
      <c r="E529" s="43"/>
    </row>
    <row r="530" spans="5:5">
      <c r="E530" s="43"/>
    </row>
    <row r="531" spans="5:5">
      <c r="E531" s="43"/>
    </row>
    <row r="532" spans="5:5">
      <c r="E532" s="43"/>
    </row>
    <row r="533" spans="5:5">
      <c r="E533" s="43"/>
    </row>
    <row r="534" spans="5:5">
      <c r="E534" s="43"/>
    </row>
    <row r="535" spans="5:5">
      <c r="E535" s="43"/>
    </row>
    <row r="536" spans="5:5">
      <c r="E536" s="43"/>
    </row>
    <row r="537" spans="5:5">
      <c r="E537" s="43"/>
    </row>
    <row r="538" spans="5:5">
      <c r="E538" s="43"/>
    </row>
    <row r="539" spans="5:5">
      <c r="E539" s="43"/>
    </row>
    <row r="540" spans="5:5">
      <c r="E540" s="43"/>
    </row>
    <row r="541" spans="5:5">
      <c r="E541" s="43"/>
    </row>
    <row r="542" spans="5:5">
      <c r="E542" s="43"/>
    </row>
    <row r="543" spans="5:5">
      <c r="E543" s="43"/>
    </row>
    <row r="544" spans="5:5">
      <c r="E544" s="43"/>
    </row>
    <row r="545" spans="5:5">
      <c r="E545" s="43"/>
    </row>
    <row r="546" spans="5:5">
      <c r="E546" s="43"/>
    </row>
    <row r="547" spans="5:5">
      <c r="E547" s="43"/>
    </row>
    <row r="548" spans="5:5">
      <c r="E548" s="43"/>
    </row>
    <row r="549" spans="5:5">
      <c r="E549" s="43"/>
    </row>
    <row r="550" spans="5:5">
      <c r="E550" s="43"/>
    </row>
    <row r="551" spans="5:5">
      <c r="E551" s="43"/>
    </row>
    <row r="552" spans="5:5">
      <c r="E552" s="43"/>
    </row>
    <row r="553" spans="5:5">
      <c r="E553" s="43"/>
    </row>
    <row r="554" spans="5:5">
      <c r="E554" s="43"/>
    </row>
    <row r="555" spans="5:5">
      <c r="E555" s="43"/>
    </row>
    <row r="556" spans="5:5">
      <c r="E556" s="43"/>
    </row>
    <row r="557" spans="5:5">
      <c r="E557" s="43"/>
    </row>
    <row r="558" spans="5:5">
      <c r="E558" s="43"/>
    </row>
    <row r="559" spans="5:5">
      <c r="E559" s="43"/>
    </row>
    <row r="560" spans="5:5">
      <c r="E560" s="43"/>
    </row>
    <row r="561" spans="5:5">
      <c r="E561" s="43"/>
    </row>
    <row r="562" spans="5:5">
      <c r="E562" s="43"/>
    </row>
    <row r="563" spans="5:5">
      <c r="E563" s="43"/>
    </row>
    <row r="564" spans="5:5">
      <c r="E564" s="43"/>
    </row>
    <row r="565" spans="5:5">
      <c r="E565" s="43"/>
    </row>
    <row r="566" spans="5:5">
      <c r="E566" s="43"/>
    </row>
    <row r="567" spans="5:5">
      <c r="E567" s="43"/>
    </row>
    <row r="568" spans="5:5">
      <c r="E568" s="43"/>
    </row>
    <row r="569" spans="5:5">
      <c r="E569" s="43"/>
    </row>
    <row r="570" spans="5:5">
      <c r="E570" s="43"/>
    </row>
    <row r="571" spans="5:5">
      <c r="E571" s="43"/>
    </row>
    <row r="572" spans="5:5">
      <c r="E572" s="43"/>
    </row>
    <row r="573" spans="5:5">
      <c r="E573" s="43"/>
    </row>
    <row r="574" spans="5:5">
      <c r="E574" s="43"/>
    </row>
    <row r="575" spans="5:5">
      <c r="E575" s="43"/>
    </row>
    <row r="576" spans="5:5">
      <c r="E576" s="43"/>
    </row>
    <row r="577" spans="5:5">
      <c r="E577" s="43"/>
    </row>
    <row r="578" spans="5:5">
      <c r="E578" s="43"/>
    </row>
    <row r="579" spans="5:5">
      <c r="E579" s="43"/>
    </row>
    <row r="580" spans="5:5">
      <c r="E580" s="43"/>
    </row>
    <row r="581" spans="5:5">
      <c r="E581" s="43"/>
    </row>
    <row r="582" spans="5:5">
      <c r="E582" s="43"/>
    </row>
    <row r="583" spans="5:5">
      <c r="E583" s="43"/>
    </row>
    <row r="584" spans="5:5">
      <c r="E584" s="43"/>
    </row>
    <row r="585" spans="5:5">
      <c r="E585" s="43"/>
    </row>
    <row r="586" spans="5:5">
      <c r="E586" s="43"/>
    </row>
    <row r="587" spans="5:5">
      <c r="E587" s="43"/>
    </row>
    <row r="588" spans="5:5">
      <c r="E588" s="43"/>
    </row>
    <row r="589" spans="5:5">
      <c r="E589" s="43"/>
    </row>
    <row r="590" spans="5:5">
      <c r="E590" s="43"/>
    </row>
    <row r="591" spans="5:5">
      <c r="E591" s="43"/>
    </row>
    <row r="592" spans="5:5">
      <c r="E592" s="43"/>
    </row>
    <row r="593" spans="5:5">
      <c r="E593" s="43"/>
    </row>
    <row r="594" spans="5:5">
      <c r="E594" s="43"/>
    </row>
    <row r="595" spans="5:5">
      <c r="E595" s="43"/>
    </row>
    <row r="596" spans="5:5">
      <c r="E596" s="43"/>
    </row>
    <row r="597" spans="5:5">
      <c r="E597" s="43"/>
    </row>
    <row r="598" spans="5:5">
      <c r="E598" s="43"/>
    </row>
    <row r="599" spans="5:5">
      <c r="E599" s="43"/>
    </row>
    <row r="600" spans="5:5">
      <c r="E600" s="43"/>
    </row>
    <row r="601" spans="5:5">
      <c r="E601" s="43"/>
    </row>
    <row r="602" spans="5:5">
      <c r="E602" s="43"/>
    </row>
    <row r="603" spans="5:5">
      <c r="E603" s="43"/>
    </row>
    <row r="604" spans="5:5">
      <c r="E604" s="43"/>
    </row>
    <row r="605" spans="5:5">
      <c r="E605" s="43"/>
    </row>
    <row r="606" spans="5:5">
      <c r="E606" s="43"/>
    </row>
    <row r="607" spans="5:5">
      <c r="E607" s="43"/>
    </row>
    <row r="608" spans="5:5">
      <c r="E608" s="43"/>
    </row>
    <row r="609" spans="5:5">
      <c r="E609" s="43"/>
    </row>
    <row r="610" spans="5:5">
      <c r="E610" s="43"/>
    </row>
    <row r="611" spans="5:5">
      <c r="E611" s="43"/>
    </row>
    <row r="612" spans="5:5">
      <c r="E612" s="43"/>
    </row>
    <row r="613" spans="5:5">
      <c r="E613" s="43"/>
    </row>
    <row r="614" spans="5:5">
      <c r="E614" s="43"/>
    </row>
    <row r="615" spans="5:5">
      <c r="E615" s="43"/>
    </row>
    <row r="616" spans="5:5">
      <c r="E616" s="43"/>
    </row>
    <row r="617" spans="5:5">
      <c r="E617" s="43"/>
    </row>
    <row r="618" spans="5:5">
      <c r="E618" s="43"/>
    </row>
    <row r="619" spans="5:5">
      <c r="E619" s="43"/>
    </row>
    <row r="620" spans="5:5">
      <c r="E620" s="43"/>
    </row>
    <row r="621" spans="5:5">
      <c r="E621" s="43"/>
    </row>
    <row r="622" spans="5:5">
      <c r="E622" s="43"/>
    </row>
    <row r="623" spans="5:5">
      <c r="E623" s="43"/>
    </row>
    <row r="624" spans="5:5">
      <c r="E624" s="43"/>
    </row>
    <row r="625" spans="5:5">
      <c r="E625" s="43"/>
    </row>
    <row r="626" spans="5:5">
      <c r="E626" s="43"/>
    </row>
    <row r="627" spans="5:5">
      <c r="E627" s="43"/>
    </row>
    <row r="628" spans="5:5">
      <c r="E628" s="43"/>
    </row>
    <row r="629" spans="5:5">
      <c r="E629" s="43"/>
    </row>
    <row r="630" spans="5:5">
      <c r="E630" s="43"/>
    </row>
    <row r="631" spans="5:5">
      <c r="E631" s="43"/>
    </row>
    <row r="632" spans="5:5">
      <c r="E632" s="43"/>
    </row>
    <row r="633" spans="5:5">
      <c r="E633" s="43"/>
    </row>
    <row r="634" spans="5:5">
      <c r="E634" s="43"/>
    </row>
    <row r="635" spans="5:5">
      <c r="E635" s="43"/>
    </row>
    <row r="636" spans="5:5">
      <c r="E636" s="43"/>
    </row>
    <row r="637" spans="5:5">
      <c r="E637" s="43"/>
    </row>
    <row r="638" spans="5:5">
      <c r="E638" s="43"/>
    </row>
    <row r="639" spans="5:5">
      <c r="E639" s="43"/>
    </row>
    <row r="640" spans="5:5">
      <c r="E640" s="43"/>
    </row>
    <row r="641" spans="5:5">
      <c r="E641" s="43"/>
    </row>
    <row r="642" spans="5:5">
      <c r="E642" s="43"/>
    </row>
    <row r="643" spans="5:5">
      <c r="E643" s="43"/>
    </row>
    <row r="644" spans="5:5">
      <c r="E644" s="43"/>
    </row>
    <row r="645" spans="5:5">
      <c r="E645" s="43"/>
    </row>
    <row r="646" spans="5:5">
      <c r="E646" s="43"/>
    </row>
    <row r="647" spans="5:5">
      <c r="E647" s="43"/>
    </row>
    <row r="648" spans="5:5">
      <c r="E648" s="43"/>
    </row>
    <row r="649" spans="5:5">
      <c r="E649" s="43"/>
    </row>
    <row r="650" spans="5:5">
      <c r="E650" s="43"/>
    </row>
    <row r="651" spans="5:5">
      <c r="E651" s="43"/>
    </row>
    <row r="652" spans="5:5">
      <c r="E652" s="43"/>
    </row>
    <row r="653" spans="5:5">
      <c r="E653" s="43"/>
    </row>
    <row r="654" spans="5:5">
      <c r="E654" s="43"/>
    </row>
    <row r="655" spans="5:5">
      <c r="E655" s="43"/>
    </row>
    <row r="656" spans="5:5">
      <c r="E656" s="43"/>
    </row>
    <row r="657" spans="5:5">
      <c r="E657" s="43"/>
    </row>
    <row r="658" spans="5:5">
      <c r="E658" s="43"/>
    </row>
    <row r="659" spans="5:5">
      <c r="E659" s="43"/>
    </row>
    <row r="660" spans="5:5">
      <c r="E660" s="43"/>
    </row>
    <row r="661" spans="5:5">
      <c r="E661" s="43"/>
    </row>
    <row r="662" spans="5:5">
      <c r="E662" s="43"/>
    </row>
    <row r="663" spans="5:5">
      <c r="E663" s="43"/>
    </row>
    <row r="664" spans="5:5">
      <c r="E664" s="43"/>
    </row>
    <row r="665" spans="5:5">
      <c r="E665" s="43"/>
    </row>
    <row r="666" spans="5:5">
      <c r="E666" s="43"/>
    </row>
    <row r="667" spans="5:5">
      <c r="E667" s="43"/>
    </row>
    <row r="668" spans="5:5">
      <c r="E668" s="43"/>
    </row>
    <row r="669" spans="5:5">
      <c r="E669" s="43"/>
    </row>
    <row r="670" spans="5:5">
      <c r="E670" s="43"/>
    </row>
    <row r="671" spans="5:5">
      <c r="E671" s="43"/>
    </row>
    <row r="672" spans="5:5">
      <c r="E672" s="43"/>
    </row>
    <row r="673" spans="5:5">
      <c r="E673" s="43"/>
    </row>
    <row r="674" spans="5:5">
      <c r="E674" s="43"/>
    </row>
    <row r="675" spans="5:5">
      <c r="E675" s="43"/>
    </row>
    <row r="676" spans="5:5">
      <c r="E676" s="43"/>
    </row>
    <row r="677" spans="5:5">
      <c r="E677" s="43"/>
    </row>
    <row r="678" spans="5:5">
      <c r="E678" s="43"/>
    </row>
    <row r="679" spans="5:5">
      <c r="E679" s="43"/>
    </row>
    <row r="680" spans="5:5">
      <c r="E680" s="43"/>
    </row>
    <row r="681" spans="5:5">
      <c r="E681" s="43"/>
    </row>
    <row r="682" spans="5:5">
      <c r="E682" s="43"/>
    </row>
    <row r="683" spans="5:5">
      <c r="E683" s="43"/>
    </row>
    <row r="684" spans="5:5">
      <c r="E684" s="43"/>
    </row>
    <row r="685" spans="5:5">
      <c r="E685" s="43"/>
    </row>
    <row r="686" spans="5:5">
      <c r="E686" s="43"/>
    </row>
    <row r="687" spans="5:5">
      <c r="E687" s="43"/>
    </row>
    <row r="688" spans="5:5">
      <c r="E688" s="43"/>
    </row>
    <row r="689" spans="5:5">
      <c r="E689" s="43"/>
    </row>
    <row r="690" spans="5:5">
      <c r="E690" s="43"/>
    </row>
    <row r="691" spans="5:5">
      <c r="E691" s="43"/>
    </row>
    <row r="692" spans="5:5">
      <c r="E692" s="43"/>
    </row>
    <row r="693" spans="5:5">
      <c r="E693" s="43"/>
    </row>
    <row r="694" spans="5:5">
      <c r="E694" s="43"/>
    </row>
    <row r="695" spans="5:5">
      <c r="E695" s="43"/>
    </row>
    <row r="696" spans="5:5">
      <c r="E696" s="43"/>
    </row>
    <row r="697" spans="5:5">
      <c r="E697" s="43"/>
    </row>
    <row r="698" spans="5:5">
      <c r="E698" s="43"/>
    </row>
    <row r="699" spans="5:5">
      <c r="E699" s="43"/>
    </row>
    <row r="700" spans="5:5">
      <c r="E700" s="43"/>
    </row>
    <row r="701" spans="5:5">
      <c r="E701" s="43"/>
    </row>
    <row r="702" spans="5:5">
      <c r="E702" s="43"/>
    </row>
    <row r="703" spans="5:5">
      <c r="E703" s="43"/>
    </row>
    <row r="704" spans="5:5">
      <c r="E704" s="43"/>
    </row>
    <row r="705" spans="5:5">
      <c r="E705" s="43"/>
    </row>
    <row r="706" spans="5:5">
      <c r="E706" s="43"/>
    </row>
    <row r="707" spans="5:5">
      <c r="E707" s="43"/>
    </row>
    <row r="708" spans="5:5">
      <c r="E708" s="43"/>
    </row>
    <row r="709" spans="5:5">
      <c r="E709" s="43"/>
    </row>
    <row r="710" spans="5:5">
      <c r="E710" s="43"/>
    </row>
    <row r="711" spans="5:5">
      <c r="E711" s="43"/>
    </row>
    <row r="712" spans="5:5">
      <c r="E712" s="43"/>
    </row>
    <row r="713" spans="5:5">
      <c r="E713" s="43"/>
    </row>
    <row r="714" spans="5:5">
      <c r="E714" s="43"/>
    </row>
    <row r="715" spans="5:5">
      <c r="E715" s="43"/>
    </row>
    <row r="716" spans="5:5">
      <c r="E716" s="43"/>
    </row>
    <row r="717" spans="5:5">
      <c r="E717" s="43"/>
    </row>
    <row r="718" spans="5:5">
      <c r="E718" s="43"/>
    </row>
    <row r="719" spans="5:5">
      <c r="E719" s="43"/>
    </row>
    <row r="720" spans="5:5">
      <c r="E720" s="43"/>
    </row>
    <row r="721" spans="5:5">
      <c r="E721" s="43"/>
    </row>
    <row r="722" spans="5:5">
      <c r="E722" s="43"/>
    </row>
    <row r="723" spans="5:5">
      <c r="E723" s="43"/>
    </row>
    <row r="724" spans="5:5">
      <c r="E724" s="43"/>
    </row>
    <row r="725" spans="5:5">
      <c r="E725" s="43"/>
    </row>
    <row r="726" spans="5:5">
      <c r="E726" s="43"/>
    </row>
    <row r="727" spans="5:5">
      <c r="E727" s="43"/>
    </row>
    <row r="728" spans="5:5">
      <c r="E728" s="43"/>
    </row>
    <row r="729" spans="5:5">
      <c r="E729" s="43"/>
    </row>
    <row r="730" spans="5:5">
      <c r="E730" s="43"/>
    </row>
    <row r="731" spans="5:5">
      <c r="E731" s="43"/>
    </row>
    <row r="732" spans="5:5">
      <c r="E732" s="43"/>
    </row>
    <row r="733" spans="5:5">
      <c r="E733" s="43"/>
    </row>
    <row r="734" spans="5:5">
      <c r="E734" s="43"/>
    </row>
    <row r="735" spans="5:5">
      <c r="E735" s="43"/>
    </row>
    <row r="736" spans="5:5">
      <c r="E736" s="43"/>
    </row>
    <row r="737" spans="5:5">
      <c r="E737" s="43"/>
    </row>
    <row r="738" spans="5:5">
      <c r="E738" s="43"/>
    </row>
    <row r="739" spans="5:5">
      <c r="E739" s="43"/>
    </row>
    <row r="740" spans="5:5">
      <c r="E740" s="43"/>
    </row>
    <row r="741" spans="5:5">
      <c r="E741" s="43"/>
    </row>
    <row r="742" spans="5:5">
      <c r="E742" s="43"/>
    </row>
    <row r="743" spans="5:5">
      <c r="E743" s="43"/>
    </row>
    <row r="744" spans="5:5">
      <c r="E744" s="43"/>
    </row>
    <row r="745" spans="5:5">
      <c r="E745" s="43"/>
    </row>
    <row r="746" spans="5:5">
      <c r="E746" s="43"/>
    </row>
    <row r="747" spans="5:5">
      <c r="E747" s="43"/>
    </row>
    <row r="748" spans="5:5">
      <c r="E748" s="43"/>
    </row>
    <row r="749" spans="5:5">
      <c r="E749" s="43"/>
    </row>
    <row r="750" spans="5:5">
      <c r="E750" s="43"/>
    </row>
    <row r="751" spans="5:5">
      <c r="E751" s="43"/>
    </row>
    <row r="752" spans="5:5">
      <c r="E752" s="43"/>
    </row>
    <row r="753" spans="5:5">
      <c r="E753" s="43"/>
    </row>
    <row r="754" spans="5:5">
      <c r="E754" s="43"/>
    </row>
    <row r="755" spans="5:5">
      <c r="E755" s="43"/>
    </row>
    <row r="756" spans="5:5">
      <c r="E756" s="43"/>
    </row>
    <row r="757" spans="5:5">
      <c r="E757" s="43"/>
    </row>
    <row r="758" spans="5:5">
      <c r="E758" s="43"/>
    </row>
    <row r="759" spans="5:5">
      <c r="E759" s="43"/>
    </row>
    <row r="760" spans="5:5">
      <c r="E760" s="43"/>
    </row>
    <row r="761" spans="5:5">
      <c r="E761" s="43"/>
    </row>
    <row r="762" spans="5:5">
      <c r="E762" s="43"/>
    </row>
    <row r="763" spans="5:5">
      <c r="E763" s="43"/>
    </row>
    <row r="764" spans="5:5">
      <c r="E764" s="43"/>
    </row>
    <row r="765" spans="5:5">
      <c r="E765" s="43"/>
    </row>
    <row r="766" spans="5:5">
      <c r="E766" s="43"/>
    </row>
    <row r="767" spans="5:5">
      <c r="E767" s="43"/>
    </row>
    <row r="768" spans="5:5">
      <c r="E768" s="43"/>
    </row>
    <row r="769" spans="5:5">
      <c r="E769" s="43"/>
    </row>
    <row r="770" spans="5:5">
      <c r="E770" s="43"/>
    </row>
    <row r="771" spans="5:5">
      <c r="E771" s="43"/>
    </row>
    <row r="772" spans="5:5">
      <c r="E772" s="43"/>
    </row>
    <row r="773" spans="5:5">
      <c r="E773" s="43"/>
    </row>
    <row r="774" spans="5:5">
      <c r="E774" s="43"/>
    </row>
    <row r="775" spans="5:5">
      <c r="E775" s="43"/>
    </row>
    <row r="776" spans="5:5">
      <c r="E776" s="43"/>
    </row>
    <row r="777" spans="5:5">
      <c r="E777" s="43"/>
    </row>
    <row r="778" spans="5:5">
      <c r="E778" s="43"/>
    </row>
    <row r="779" spans="5:5">
      <c r="E779" s="43"/>
    </row>
    <row r="780" spans="5:5">
      <c r="E780" s="43"/>
    </row>
    <row r="781" spans="5:5">
      <c r="E781" s="43"/>
    </row>
    <row r="782" spans="5:5">
      <c r="E782" s="43"/>
    </row>
    <row r="783" spans="5:5">
      <c r="E783" s="43"/>
    </row>
    <row r="784" spans="5:5">
      <c r="E784" s="43"/>
    </row>
    <row r="785" spans="5:5">
      <c r="E785" s="43"/>
    </row>
    <row r="786" spans="5:5">
      <c r="E786" s="43"/>
    </row>
    <row r="787" spans="5:5">
      <c r="E787" s="43"/>
    </row>
    <row r="788" spans="5:5">
      <c r="E788" s="43"/>
    </row>
    <row r="789" spans="5:5">
      <c r="E789" s="43"/>
    </row>
    <row r="790" spans="5:5">
      <c r="E790" s="43"/>
    </row>
    <row r="791" spans="5:5">
      <c r="E791" s="43"/>
    </row>
    <row r="792" spans="5:5">
      <c r="E792" s="43"/>
    </row>
    <row r="793" spans="5:5">
      <c r="E793" s="43"/>
    </row>
    <row r="794" spans="5:5">
      <c r="E794" s="43"/>
    </row>
    <row r="795" spans="5:5">
      <c r="E795" s="43"/>
    </row>
    <row r="796" spans="5:5">
      <c r="E796" s="43"/>
    </row>
    <row r="797" spans="5:5">
      <c r="E797" s="43"/>
    </row>
    <row r="798" spans="5:5">
      <c r="E798" s="43"/>
    </row>
    <row r="799" spans="5:5">
      <c r="E799" s="43"/>
    </row>
    <row r="800" spans="5:5">
      <c r="E800" s="43"/>
    </row>
    <row r="801" spans="5:5">
      <c r="E801" s="43"/>
    </row>
    <row r="802" spans="5:5">
      <c r="E802" s="43"/>
    </row>
    <row r="803" spans="5:5">
      <c r="E803" s="43"/>
    </row>
    <row r="804" spans="5:5">
      <c r="E804" s="43"/>
    </row>
    <row r="805" spans="5:5">
      <c r="E805" s="43"/>
    </row>
    <row r="806" spans="5:5">
      <c r="E806" s="43"/>
    </row>
    <row r="807" spans="5:5">
      <c r="E807" s="43"/>
    </row>
    <row r="808" spans="5:5">
      <c r="E808" s="43"/>
    </row>
    <row r="809" spans="5:5">
      <c r="E809" s="43"/>
    </row>
    <row r="810" spans="5:5">
      <c r="E810" s="43"/>
    </row>
    <row r="811" spans="5:5">
      <c r="E811" s="43"/>
    </row>
    <row r="812" spans="5:5">
      <c r="E812" s="43"/>
    </row>
    <row r="813" spans="5:5">
      <c r="E813" s="43"/>
    </row>
    <row r="814" spans="5:5">
      <c r="E814" s="43"/>
    </row>
    <row r="815" spans="5:5">
      <c r="E815" s="43"/>
    </row>
    <row r="816" spans="5:5">
      <c r="E816" s="43"/>
    </row>
    <row r="817" spans="5:5">
      <c r="E817" s="43"/>
    </row>
    <row r="818" spans="5:5">
      <c r="E818" s="43"/>
    </row>
    <row r="819" spans="5:5">
      <c r="E819" s="43"/>
    </row>
    <row r="820" spans="5:5">
      <c r="E820" s="43"/>
    </row>
    <row r="821" spans="5:5">
      <c r="E821" s="43"/>
    </row>
    <row r="822" spans="5:5">
      <c r="E822" s="43"/>
    </row>
    <row r="823" spans="5:5">
      <c r="E823" s="43"/>
    </row>
    <row r="824" spans="5:5">
      <c r="E824" s="43"/>
    </row>
    <row r="825" spans="5:5">
      <c r="E825" s="43"/>
    </row>
    <row r="826" spans="5:5">
      <c r="E826" s="43"/>
    </row>
    <row r="827" spans="5:5">
      <c r="E827" s="43"/>
    </row>
    <row r="828" spans="5:5">
      <c r="E828" s="43"/>
    </row>
    <row r="829" spans="5:5">
      <c r="E829" s="43"/>
    </row>
    <row r="830" spans="5:5">
      <c r="E830" s="43"/>
    </row>
    <row r="831" spans="5:5">
      <c r="E831" s="43"/>
    </row>
    <row r="832" spans="5:5">
      <c r="E832" s="43"/>
    </row>
    <row r="833" spans="5:5">
      <c r="E833" s="43"/>
    </row>
    <row r="834" spans="5:5">
      <c r="E834" s="43"/>
    </row>
    <row r="835" spans="5:5">
      <c r="E835" s="43"/>
    </row>
    <row r="836" spans="5:5">
      <c r="E836" s="43"/>
    </row>
    <row r="837" spans="5:5">
      <c r="E837" s="43"/>
    </row>
    <row r="838" spans="5:5">
      <c r="E838" s="43"/>
    </row>
    <row r="839" spans="5:5">
      <c r="E839" s="43"/>
    </row>
    <row r="840" spans="5:5">
      <c r="E840" s="43"/>
    </row>
    <row r="841" spans="5:5">
      <c r="E841" s="43"/>
    </row>
    <row r="842" spans="5:5">
      <c r="E842" s="43"/>
    </row>
    <row r="843" spans="5:5">
      <c r="E843" s="43"/>
    </row>
    <row r="844" spans="5:5">
      <c r="E844" s="43"/>
    </row>
    <row r="845" spans="5:5">
      <c r="E845" s="43"/>
    </row>
    <row r="846" spans="5:5">
      <c r="E846" s="43"/>
    </row>
    <row r="847" spans="5:5">
      <c r="E847" s="43"/>
    </row>
    <row r="848" spans="5:5">
      <c r="E848" s="43"/>
    </row>
    <row r="849" spans="5:5">
      <c r="E849" s="43"/>
    </row>
    <row r="850" spans="5:5">
      <c r="E850" s="43"/>
    </row>
    <row r="851" spans="5:5">
      <c r="E851" s="43"/>
    </row>
    <row r="852" spans="5:5">
      <c r="E852" s="43"/>
    </row>
    <row r="853" spans="5:5">
      <c r="E853" s="43"/>
    </row>
    <row r="854" spans="5:5">
      <c r="E854" s="43"/>
    </row>
    <row r="855" spans="5:5">
      <c r="E855" s="43"/>
    </row>
    <row r="856" spans="5:5">
      <c r="E856" s="43"/>
    </row>
    <row r="857" spans="5:5">
      <c r="E857" s="43"/>
    </row>
    <row r="858" spans="5:5">
      <c r="E858" s="43"/>
    </row>
    <row r="859" spans="5:5">
      <c r="E859" s="43"/>
    </row>
    <row r="860" spans="5:5">
      <c r="E860" s="43"/>
    </row>
    <row r="861" spans="5:5">
      <c r="E861" s="43"/>
    </row>
    <row r="862" spans="5:5">
      <c r="E862" s="43"/>
    </row>
    <row r="863" spans="5:5">
      <c r="E863" s="43"/>
    </row>
    <row r="864" spans="5:5">
      <c r="E864" s="43"/>
    </row>
    <row r="865" spans="5:5">
      <c r="E865" s="43"/>
    </row>
    <row r="866" spans="5:5">
      <c r="E866" s="43"/>
    </row>
    <row r="867" spans="5:5">
      <c r="E867" s="43"/>
    </row>
    <row r="868" spans="5:5">
      <c r="E868" s="43"/>
    </row>
    <row r="869" spans="5:5">
      <c r="E869" s="43"/>
    </row>
    <row r="870" spans="5:5">
      <c r="E870" s="43"/>
    </row>
    <row r="871" spans="5:5">
      <c r="E871" s="43"/>
    </row>
    <row r="872" spans="5:5">
      <c r="E872" s="43"/>
    </row>
    <row r="873" spans="5:5">
      <c r="E873" s="43"/>
    </row>
    <row r="874" spans="5:5">
      <c r="E874" s="43"/>
    </row>
    <row r="875" spans="5:5">
      <c r="E875" s="43"/>
    </row>
    <row r="876" spans="5:5">
      <c r="E876" s="43"/>
    </row>
    <row r="877" spans="5:5">
      <c r="E877" s="43"/>
    </row>
    <row r="878" spans="5:5">
      <c r="E878" s="43"/>
    </row>
    <row r="879" spans="5:5">
      <c r="E879" s="43"/>
    </row>
    <row r="880" spans="5:5">
      <c r="E880" s="43"/>
    </row>
    <row r="881" spans="5:5">
      <c r="E881" s="43"/>
    </row>
    <row r="882" spans="5:5">
      <c r="E882" s="43"/>
    </row>
    <row r="883" spans="5:5">
      <c r="E883" s="43"/>
    </row>
    <row r="884" spans="5:5">
      <c r="E884" s="43"/>
    </row>
    <row r="885" spans="5:5">
      <c r="E885" s="43"/>
    </row>
    <row r="886" spans="5:5">
      <c r="E886" s="43"/>
    </row>
    <row r="887" spans="5:5">
      <c r="E887" s="43"/>
    </row>
    <row r="888" spans="5:5">
      <c r="E888" s="43"/>
    </row>
    <row r="889" spans="5:5">
      <c r="E889" s="43"/>
    </row>
    <row r="890" spans="5:5">
      <c r="E890" s="43"/>
    </row>
    <row r="891" spans="5:5">
      <c r="E891" s="43"/>
    </row>
    <row r="892" spans="5:5">
      <c r="E892" s="43"/>
    </row>
    <row r="893" spans="5:5">
      <c r="E893" s="43"/>
    </row>
    <row r="894" spans="5:5">
      <c r="E894" s="43"/>
    </row>
    <row r="895" spans="5:5">
      <c r="E895" s="43"/>
    </row>
    <row r="896" spans="5:5">
      <c r="E896" s="43"/>
    </row>
    <row r="897" spans="5:5">
      <c r="E897" s="43"/>
    </row>
    <row r="898" spans="5:5">
      <c r="E898" s="43"/>
    </row>
    <row r="899" spans="5:5">
      <c r="E899" s="43"/>
    </row>
    <row r="900" spans="5:5">
      <c r="E900" s="43"/>
    </row>
    <row r="901" spans="5:5">
      <c r="E901" s="43"/>
    </row>
    <row r="902" spans="5:5">
      <c r="E902" s="43"/>
    </row>
    <row r="903" spans="5:5">
      <c r="E903" s="43"/>
    </row>
    <row r="904" spans="5:5">
      <c r="E904" s="43"/>
    </row>
    <row r="905" spans="5:5">
      <c r="E905" s="43"/>
    </row>
    <row r="906" spans="5:5">
      <c r="E906" s="43"/>
    </row>
    <row r="907" spans="5:5">
      <c r="E907" s="43"/>
    </row>
    <row r="908" spans="5:5">
      <c r="E908" s="43"/>
    </row>
    <row r="909" spans="5:5">
      <c r="E909" s="43"/>
    </row>
    <row r="910" spans="5:5">
      <c r="E910" s="43"/>
    </row>
    <row r="911" spans="5:5">
      <c r="E911" s="43"/>
    </row>
    <row r="912" spans="5:5">
      <c r="E912" s="43"/>
    </row>
    <row r="913" spans="5:5">
      <c r="E913" s="43"/>
    </row>
    <row r="914" spans="5:5">
      <c r="E914" s="43"/>
    </row>
    <row r="915" spans="5:5">
      <c r="E915" s="43"/>
    </row>
    <row r="916" spans="5:5">
      <c r="E916" s="43"/>
    </row>
    <row r="917" spans="5:5">
      <c r="E917" s="43"/>
    </row>
    <row r="918" spans="5:5">
      <c r="E918" s="43"/>
    </row>
    <row r="919" spans="5:5">
      <c r="E919" s="43"/>
    </row>
    <row r="920" spans="5:5">
      <c r="E920" s="43"/>
    </row>
    <row r="921" spans="5:5">
      <c r="E921" s="43"/>
    </row>
    <row r="922" spans="5:5">
      <c r="E922" s="43"/>
    </row>
    <row r="923" spans="5:5">
      <c r="E923" s="43"/>
    </row>
    <row r="924" spans="5:5">
      <c r="E924" s="43"/>
    </row>
    <row r="925" spans="5:5">
      <c r="E925" s="43"/>
    </row>
    <row r="926" spans="5:5">
      <c r="E926" s="43"/>
    </row>
    <row r="927" spans="5:5">
      <c r="E927" s="43"/>
    </row>
    <row r="928" spans="5:5">
      <c r="E928" s="43"/>
    </row>
    <row r="929" spans="5:5">
      <c r="E929" s="43"/>
    </row>
    <row r="930" spans="5:5">
      <c r="E930" s="43"/>
    </row>
    <row r="931" spans="5:5">
      <c r="E931" s="43"/>
    </row>
    <row r="932" spans="5:5">
      <c r="E932" s="43"/>
    </row>
    <row r="933" spans="5:5">
      <c r="E933" s="43"/>
    </row>
    <row r="934" spans="5:5">
      <c r="E934" s="43"/>
    </row>
    <row r="935" spans="5:5">
      <c r="E935" s="43"/>
    </row>
    <row r="936" spans="5:5">
      <c r="E936" s="43"/>
    </row>
    <row r="937" spans="5:5">
      <c r="E937" s="43"/>
    </row>
    <row r="938" spans="5:5">
      <c r="E938" s="43"/>
    </row>
    <row r="939" spans="5:5">
      <c r="E939" s="43"/>
    </row>
    <row r="940" spans="5:5">
      <c r="E940" s="43"/>
    </row>
    <row r="941" spans="5:5">
      <c r="E941" s="43"/>
    </row>
    <row r="942" spans="5:5">
      <c r="E942" s="43"/>
    </row>
    <row r="943" spans="5:5">
      <c r="E943" s="43"/>
    </row>
    <row r="944" spans="5:5">
      <c r="E944" s="43"/>
    </row>
    <row r="945" spans="5:5">
      <c r="E945" s="43"/>
    </row>
    <row r="946" spans="5:5">
      <c r="E946" s="43"/>
    </row>
    <row r="947" spans="5:5">
      <c r="E947" s="43"/>
    </row>
    <row r="948" spans="5:5">
      <c r="E948" s="43"/>
    </row>
    <row r="949" spans="5:5">
      <c r="E949" s="43"/>
    </row>
    <row r="950" spans="5:5">
      <c r="E950" s="43"/>
    </row>
    <row r="951" spans="5:5">
      <c r="E951" s="43"/>
    </row>
    <row r="952" spans="5:5">
      <c r="E952" s="43"/>
    </row>
    <row r="953" spans="5:5">
      <c r="E953" s="43"/>
    </row>
    <row r="954" spans="5:5">
      <c r="E954" s="43"/>
    </row>
    <row r="955" spans="5:5">
      <c r="E955" s="43"/>
    </row>
    <row r="956" spans="5:5">
      <c r="E956" s="43"/>
    </row>
    <row r="957" spans="5:5">
      <c r="E957" s="43"/>
    </row>
    <row r="958" spans="5:5">
      <c r="E958" s="43"/>
    </row>
    <row r="959" spans="5:5">
      <c r="E959" s="43"/>
    </row>
    <row r="960" spans="5:5">
      <c r="E960" s="43"/>
    </row>
    <row r="961" spans="5:5">
      <c r="E961" s="43"/>
    </row>
    <row r="962" spans="5:5">
      <c r="E962" s="43"/>
    </row>
    <row r="963" spans="5:5">
      <c r="E963" s="43"/>
    </row>
    <row r="964" spans="5:5">
      <c r="E964" s="43"/>
    </row>
    <row r="965" spans="5:5">
      <c r="E965" s="43"/>
    </row>
    <row r="966" spans="5:5">
      <c r="E966" s="43"/>
    </row>
    <row r="967" spans="5:5">
      <c r="E967" s="43"/>
    </row>
    <row r="968" spans="5:5">
      <c r="E968" s="43"/>
    </row>
    <row r="969" spans="5:5">
      <c r="E969" s="43"/>
    </row>
    <row r="970" spans="5:5">
      <c r="E970" s="43"/>
    </row>
    <row r="971" spans="5:5">
      <c r="E971" s="43"/>
    </row>
    <row r="972" spans="5:5">
      <c r="E972" s="43"/>
    </row>
    <row r="973" spans="5:5">
      <c r="E973" s="43"/>
    </row>
    <row r="974" spans="5:5">
      <c r="E974" s="43"/>
    </row>
    <row r="975" spans="5:5">
      <c r="E975" s="43"/>
    </row>
    <row r="976" spans="5:5">
      <c r="E976" s="43"/>
    </row>
    <row r="977" spans="5:5">
      <c r="E977" s="43"/>
    </row>
    <row r="978" spans="5:5">
      <c r="E978" s="43"/>
    </row>
    <row r="979" spans="5:5">
      <c r="E979" s="43"/>
    </row>
    <row r="980" spans="5:5">
      <c r="E980" s="43"/>
    </row>
    <row r="981" spans="5:5">
      <c r="E981" s="43"/>
    </row>
    <row r="982" spans="5:5">
      <c r="E982" s="43"/>
    </row>
    <row r="983" spans="5:5">
      <c r="E983" s="43"/>
    </row>
    <row r="984" spans="5:5">
      <c r="E984" s="43"/>
    </row>
    <row r="985" spans="5:5">
      <c r="E985" s="43"/>
    </row>
    <row r="986" spans="5:5">
      <c r="E986" s="43"/>
    </row>
    <row r="987" spans="5:5">
      <c r="E987" s="43"/>
    </row>
    <row r="988" spans="5:5">
      <c r="E988" s="43"/>
    </row>
    <row r="989" spans="5:5">
      <c r="E989" s="43"/>
    </row>
    <row r="990" spans="5:5">
      <c r="E990" s="43"/>
    </row>
    <row r="991" spans="5:5">
      <c r="E991" s="43"/>
    </row>
    <row r="992" spans="5:5">
      <c r="E992" s="43"/>
    </row>
    <row r="993" spans="5:5">
      <c r="E993" s="43"/>
    </row>
    <row r="994" spans="5:5">
      <c r="E994" s="43"/>
    </row>
    <row r="995" spans="5:5">
      <c r="E995" s="43"/>
    </row>
    <row r="996" spans="5:5">
      <c r="E996" s="43"/>
    </row>
    <row r="997" spans="5:5">
      <c r="E997" s="43"/>
    </row>
    <row r="998" spans="5:5">
      <c r="E998" s="43"/>
    </row>
    <row r="999" spans="5:5">
      <c r="E999" s="43"/>
    </row>
    <row r="1000" spans="5:5">
      <c r="E1000" s="43"/>
    </row>
    <row r="1001" spans="5:5">
      <c r="E1001" s="43"/>
    </row>
    <row r="1002" spans="5:5">
      <c r="E1002" s="43"/>
    </row>
    <row r="1003" spans="5:5">
      <c r="E1003" s="43"/>
    </row>
    <row r="1004" spans="5:5">
      <c r="E1004" s="43"/>
    </row>
    <row r="1005" spans="5:5">
      <c r="E1005" s="43"/>
    </row>
    <row r="1006" spans="5:5">
      <c r="E1006" s="43"/>
    </row>
    <row r="1007" spans="5:5">
      <c r="E1007" s="43"/>
    </row>
    <row r="1008" spans="5:5">
      <c r="E1008" s="43"/>
    </row>
    <row r="1009" spans="5:5">
      <c r="E1009" s="43"/>
    </row>
    <row r="1010" spans="5:5">
      <c r="E1010" s="43"/>
    </row>
    <row r="1011" spans="5:5">
      <c r="E1011" s="43"/>
    </row>
    <row r="1012" spans="5:5">
      <c r="E1012" s="43"/>
    </row>
    <row r="1013" spans="5:5">
      <c r="E1013" s="43"/>
    </row>
    <row r="1014" spans="5:5">
      <c r="E1014" s="43"/>
    </row>
    <row r="1015" spans="5:5">
      <c r="E1015" s="43"/>
    </row>
    <row r="1016" spans="5:5">
      <c r="E1016" s="43"/>
    </row>
    <row r="1017" spans="5:5">
      <c r="E1017" s="43"/>
    </row>
    <row r="1018" spans="5:5">
      <c r="E1018" s="43"/>
    </row>
    <row r="1019" spans="5:5">
      <c r="E1019" s="43"/>
    </row>
    <row r="1020" spans="5:5">
      <c r="E1020" s="43"/>
    </row>
    <row r="1021" spans="5:5">
      <c r="E1021" s="43"/>
    </row>
    <row r="1022" spans="5:5">
      <c r="E1022" s="43"/>
    </row>
    <row r="1023" spans="5:5">
      <c r="E1023" s="43"/>
    </row>
    <row r="1024" spans="5:5">
      <c r="E1024" s="43"/>
    </row>
    <row r="1025" spans="5:5">
      <c r="E1025" s="43"/>
    </row>
    <row r="1026" spans="5:5">
      <c r="E1026" s="43"/>
    </row>
    <row r="1027" spans="5:5">
      <c r="E1027" s="43"/>
    </row>
    <row r="1028" spans="5:5">
      <c r="E1028" s="43"/>
    </row>
    <row r="1029" spans="5:5">
      <c r="E1029" s="43"/>
    </row>
    <row r="1030" spans="5:5">
      <c r="E1030" s="43"/>
    </row>
    <row r="1031" spans="5:5">
      <c r="E1031" s="43"/>
    </row>
    <row r="1032" spans="5:5">
      <c r="E1032" s="43"/>
    </row>
    <row r="1033" spans="5:5">
      <c r="E1033" s="43"/>
    </row>
    <row r="1034" spans="5:5">
      <c r="E1034" s="43"/>
    </row>
    <row r="1035" spans="5:5">
      <c r="E1035" s="43"/>
    </row>
    <row r="1036" spans="5:5">
      <c r="E1036" s="43"/>
    </row>
    <row r="1037" spans="5:5">
      <c r="E1037" s="43"/>
    </row>
    <row r="1038" spans="5:5">
      <c r="E1038" s="43"/>
    </row>
    <row r="1039" spans="5:5">
      <c r="E1039" s="43"/>
    </row>
    <row r="1040" spans="5:5">
      <c r="E1040" s="43"/>
    </row>
    <row r="1041" spans="5:5">
      <c r="E1041" s="43"/>
    </row>
    <row r="1042" spans="5:5">
      <c r="E1042" s="43"/>
    </row>
    <row r="1043" spans="5:5">
      <c r="E1043" s="43"/>
    </row>
    <row r="1044" spans="5:5">
      <c r="E1044" s="43"/>
    </row>
    <row r="1045" spans="5:5">
      <c r="E1045" s="43"/>
    </row>
    <row r="1046" spans="5:5">
      <c r="E1046" s="43"/>
    </row>
    <row r="1047" spans="5:5">
      <c r="E1047" s="43"/>
    </row>
    <row r="1048" spans="5:5">
      <c r="E1048" s="43"/>
    </row>
    <row r="1049" spans="5:5">
      <c r="E1049" s="43"/>
    </row>
    <row r="1050" spans="5:5">
      <c r="E1050" s="43"/>
    </row>
    <row r="1051" spans="5:5">
      <c r="E1051" s="43"/>
    </row>
    <row r="1052" spans="5:5">
      <c r="E1052" s="43"/>
    </row>
    <row r="1053" spans="5:5">
      <c r="E1053" s="43"/>
    </row>
    <row r="1054" spans="5:5">
      <c r="E1054" s="43"/>
    </row>
    <row r="1055" spans="5:5">
      <c r="E1055" s="43"/>
    </row>
    <row r="1056" spans="5:5">
      <c r="E1056" s="43"/>
    </row>
    <row r="1057" spans="5:5">
      <c r="E1057" s="43"/>
    </row>
    <row r="1058" spans="5:5">
      <c r="E1058" s="43"/>
    </row>
    <row r="1059" spans="5:5">
      <c r="E1059" s="43"/>
    </row>
    <row r="1060" spans="5:5">
      <c r="E1060" s="43"/>
    </row>
    <row r="1061" spans="5:5">
      <c r="E1061" s="43"/>
    </row>
    <row r="1062" spans="5:5">
      <c r="E1062" s="43"/>
    </row>
    <row r="1063" spans="5:5">
      <c r="E1063" s="43"/>
    </row>
    <row r="1064" spans="5:5">
      <c r="E1064" s="43"/>
    </row>
    <row r="1065" spans="5:5">
      <c r="E1065" s="43"/>
    </row>
    <row r="1066" spans="5:5">
      <c r="E1066" s="43"/>
    </row>
    <row r="1067" spans="5:5">
      <c r="E1067" s="43"/>
    </row>
    <row r="1068" spans="5:5">
      <c r="E1068" s="43"/>
    </row>
    <row r="1069" spans="5:5">
      <c r="E1069" s="43"/>
    </row>
    <row r="1070" spans="5:5">
      <c r="E1070" s="43"/>
    </row>
    <row r="1071" spans="5:5">
      <c r="E1071" s="43"/>
    </row>
    <row r="1072" spans="5:5">
      <c r="E1072" s="43"/>
    </row>
    <row r="1073" spans="5:5">
      <c r="E1073" s="43"/>
    </row>
    <row r="1074" spans="5:5">
      <c r="E1074" s="43"/>
    </row>
    <row r="1075" spans="5:5">
      <c r="E1075" s="43"/>
    </row>
    <row r="1076" spans="5:5">
      <c r="E1076" s="43"/>
    </row>
    <row r="1077" spans="5:5">
      <c r="E1077" s="43"/>
    </row>
    <row r="1078" spans="5:5">
      <c r="E1078" s="43"/>
    </row>
    <row r="1079" spans="5:5">
      <c r="E1079" s="43"/>
    </row>
    <row r="1080" spans="5:5">
      <c r="E1080" s="43"/>
    </row>
    <row r="1081" spans="5:5">
      <c r="E1081" s="43"/>
    </row>
    <row r="1082" spans="5:5">
      <c r="E1082" s="43"/>
    </row>
    <row r="1083" spans="5:5">
      <c r="E1083" s="43"/>
    </row>
    <row r="1084" spans="5:5">
      <c r="E1084" s="43"/>
    </row>
    <row r="1085" spans="5:5">
      <c r="E1085" s="43"/>
    </row>
    <row r="1086" spans="5:5">
      <c r="E1086" s="43"/>
    </row>
    <row r="1087" spans="5:5">
      <c r="E1087" s="43"/>
    </row>
    <row r="1088" spans="5:5">
      <c r="E1088" s="43"/>
    </row>
    <row r="1089" spans="5:5">
      <c r="E1089" s="43"/>
    </row>
    <row r="1090" spans="5:5">
      <c r="E1090" s="43"/>
    </row>
    <row r="1091" spans="5:5">
      <c r="E1091" s="43"/>
    </row>
    <row r="1092" spans="5:5">
      <c r="E1092" s="43"/>
    </row>
    <row r="1093" spans="5:5">
      <c r="E1093" s="43"/>
    </row>
    <row r="1094" spans="5:5">
      <c r="E1094" s="43"/>
    </row>
    <row r="1095" spans="5:5">
      <c r="E1095" s="43"/>
    </row>
    <row r="1096" spans="5:5">
      <c r="E1096" s="43"/>
    </row>
    <row r="1097" spans="5:5">
      <c r="E1097" s="43"/>
    </row>
    <row r="1098" spans="5:5">
      <c r="E1098" s="43"/>
    </row>
    <row r="1099" spans="5:5">
      <c r="E1099" s="43"/>
    </row>
    <row r="1100" spans="5:5">
      <c r="E1100" s="43"/>
    </row>
    <row r="1101" spans="5:5">
      <c r="E1101" s="43"/>
    </row>
    <row r="1102" spans="5:5">
      <c r="E1102" s="43"/>
    </row>
    <row r="1103" spans="5:5">
      <c r="E1103" s="43"/>
    </row>
    <row r="1104" spans="5:5">
      <c r="E1104" s="43"/>
    </row>
    <row r="1105" spans="5:5">
      <c r="E1105" s="43"/>
    </row>
    <row r="1106" spans="5:5">
      <c r="E1106" s="43"/>
    </row>
    <row r="1107" spans="5:5">
      <c r="E1107" s="43"/>
    </row>
    <row r="1108" spans="5:5">
      <c r="E1108" s="43"/>
    </row>
    <row r="1109" spans="5:5">
      <c r="E1109" s="43"/>
    </row>
    <row r="1110" spans="5:5">
      <c r="E1110" s="43"/>
    </row>
    <row r="1111" spans="5:5">
      <c r="E1111" s="43"/>
    </row>
    <row r="1112" spans="5:5">
      <c r="E1112" s="43"/>
    </row>
    <row r="1113" spans="5:5">
      <c r="E1113" s="43"/>
    </row>
    <row r="1114" spans="5:5">
      <c r="E1114" s="43"/>
    </row>
    <row r="1115" spans="5:5">
      <c r="E1115" s="43"/>
    </row>
    <row r="1116" spans="5:5">
      <c r="E1116" s="43"/>
    </row>
    <row r="1117" spans="5:5">
      <c r="E1117" s="43"/>
    </row>
    <row r="1118" spans="5:5">
      <c r="E1118" s="43"/>
    </row>
    <row r="1119" spans="5:5">
      <c r="E1119" s="43"/>
    </row>
    <row r="1120" spans="5:5">
      <c r="E1120" s="43"/>
    </row>
    <row r="1121" spans="5:5">
      <c r="E1121" s="43"/>
    </row>
    <row r="1122" spans="5:5">
      <c r="E1122" s="43"/>
    </row>
    <row r="1123" spans="5:5">
      <c r="E1123" s="43"/>
    </row>
    <row r="1124" spans="5:5">
      <c r="E1124" s="43"/>
    </row>
    <row r="1125" spans="5:5">
      <c r="E1125" s="43"/>
    </row>
    <row r="1126" spans="5:5">
      <c r="E1126" s="43"/>
    </row>
    <row r="1127" spans="5:5">
      <c r="E1127" s="43"/>
    </row>
    <row r="1128" spans="5:5">
      <c r="E1128" s="43"/>
    </row>
    <row r="1129" spans="5:5">
      <c r="E1129" s="43"/>
    </row>
    <row r="1130" spans="5:5">
      <c r="E1130" s="43"/>
    </row>
    <row r="1131" spans="5:5">
      <c r="E1131" s="43"/>
    </row>
    <row r="1132" spans="5:5">
      <c r="E1132" s="43"/>
    </row>
    <row r="1133" spans="5:5">
      <c r="E1133" s="43"/>
    </row>
    <row r="1134" spans="5:5">
      <c r="E1134" s="43"/>
    </row>
    <row r="1135" spans="5:5">
      <c r="E1135" s="43"/>
    </row>
    <row r="1136" spans="5:5">
      <c r="E1136" s="43"/>
    </row>
    <row r="1137" spans="5:5">
      <c r="E1137" s="43"/>
    </row>
    <row r="1138" spans="5:5">
      <c r="E1138" s="43"/>
    </row>
    <row r="1139" spans="5:5">
      <c r="E1139" s="43"/>
    </row>
    <row r="1140" spans="5:5">
      <c r="E1140" s="43"/>
    </row>
    <row r="1141" spans="5:5">
      <c r="E1141" s="43"/>
    </row>
    <row r="1142" spans="5:5">
      <c r="E1142" s="43"/>
    </row>
    <row r="1143" spans="5:5">
      <c r="E1143" s="43"/>
    </row>
    <row r="1144" spans="5:5">
      <c r="E1144" s="43"/>
    </row>
    <row r="1145" spans="5:5">
      <c r="E1145" s="43"/>
    </row>
    <row r="1146" spans="5:5">
      <c r="E1146" s="43"/>
    </row>
    <row r="1147" spans="5:5">
      <c r="E1147" s="43"/>
    </row>
    <row r="1148" spans="5:5">
      <c r="E1148" s="43"/>
    </row>
    <row r="1149" spans="5:5">
      <c r="E1149" s="43"/>
    </row>
    <row r="1150" spans="5:5">
      <c r="E1150" s="43"/>
    </row>
    <row r="1151" spans="5:5">
      <c r="E1151" s="43"/>
    </row>
    <row r="1152" spans="5:5">
      <c r="E1152" s="43"/>
    </row>
    <row r="1153" spans="5:5">
      <c r="E1153" s="43"/>
    </row>
    <row r="1154" spans="5:5">
      <c r="E1154" s="43"/>
    </row>
    <row r="1155" spans="5:5">
      <c r="E1155" s="43"/>
    </row>
    <row r="1156" spans="5:5">
      <c r="E1156" s="43"/>
    </row>
    <row r="1157" spans="5:5">
      <c r="E1157" s="43"/>
    </row>
    <row r="1158" spans="5:5">
      <c r="E1158" s="43"/>
    </row>
    <row r="1159" spans="5:5">
      <c r="E1159" s="43"/>
    </row>
    <row r="1160" spans="5:5">
      <c r="E1160" s="43"/>
    </row>
    <row r="1161" spans="5:5">
      <c r="E1161" s="43"/>
    </row>
    <row r="1162" spans="5:5">
      <c r="E1162" s="43"/>
    </row>
    <row r="1163" spans="5:5">
      <c r="E1163" s="43"/>
    </row>
    <row r="1164" spans="5:5">
      <c r="E1164" s="43"/>
    </row>
    <row r="1165" spans="5:5">
      <c r="E1165" s="43"/>
    </row>
    <row r="1166" spans="5:5">
      <c r="E1166" s="43"/>
    </row>
    <row r="1167" spans="5:5">
      <c r="E1167" s="43"/>
    </row>
    <row r="1168" spans="5:5">
      <c r="E1168" s="43"/>
    </row>
    <row r="1169" spans="5:5">
      <c r="E1169" s="43"/>
    </row>
    <row r="1170" spans="5:5">
      <c r="E1170" s="43"/>
    </row>
    <row r="1171" spans="5:5">
      <c r="E1171" s="43"/>
    </row>
    <row r="1172" spans="5:5">
      <c r="E1172" s="43"/>
    </row>
    <row r="1173" spans="5:5">
      <c r="E1173" s="43"/>
    </row>
    <row r="1174" spans="5:5">
      <c r="E1174" s="43"/>
    </row>
    <row r="1175" spans="5:5">
      <c r="E1175" s="43"/>
    </row>
    <row r="1176" spans="5:5">
      <c r="E1176" s="43"/>
    </row>
    <row r="1177" spans="5:5">
      <c r="E1177" s="43"/>
    </row>
    <row r="1178" spans="5:5">
      <c r="E1178" s="43"/>
    </row>
    <row r="1179" spans="5:5">
      <c r="E1179" s="43"/>
    </row>
    <row r="1180" spans="5:5">
      <c r="E1180" s="43"/>
    </row>
    <row r="1181" spans="5:5">
      <c r="E1181" s="43"/>
    </row>
    <row r="1182" spans="5:5">
      <c r="E1182" s="43"/>
    </row>
    <row r="1183" spans="5:5">
      <c r="E1183" s="43"/>
    </row>
    <row r="1184" spans="5:5">
      <c r="E1184" s="43"/>
    </row>
    <row r="1185" spans="5:5">
      <c r="E1185" s="43"/>
    </row>
    <row r="1186" spans="5:5">
      <c r="E1186" s="43"/>
    </row>
    <row r="1187" spans="5:5">
      <c r="E1187" s="43"/>
    </row>
    <row r="1188" spans="5:5">
      <c r="E1188" s="43"/>
    </row>
    <row r="1189" spans="5:5">
      <c r="E1189" s="43"/>
    </row>
    <row r="1190" spans="5:5">
      <c r="E1190" s="43"/>
    </row>
    <row r="1191" spans="5:5">
      <c r="E1191" s="43"/>
    </row>
    <row r="1192" spans="5:5">
      <c r="E1192" s="43"/>
    </row>
    <row r="1193" spans="5:5">
      <c r="E1193" s="43"/>
    </row>
    <row r="1194" spans="5:5">
      <c r="E1194" s="43"/>
    </row>
    <row r="1195" spans="5:5">
      <c r="E1195" s="43"/>
    </row>
    <row r="1196" spans="5:5">
      <c r="E1196" s="43"/>
    </row>
    <row r="1197" spans="5:5">
      <c r="E1197" s="43"/>
    </row>
    <row r="1198" spans="5:5">
      <c r="E1198" s="43"/>
    </row>
    <row r="1199" spans="5:5">
      <c r="E1199" s="43"/>
    </row>
    <row r="1200" spans="5:5">
      <c r="E1200" s="43"/>
    </row>
    <row r="1201" spans="5:5">
      <c r="E1201" s="43"/>
    </row>
    <row r="1202" spans="5:5">
      <c r="E1202" s="43"/>
    </row>
    <row r="1203" spans="5:5">
      <c r="E1203" s="43"/>
    </row>
    <row r="1204" spans="5:5">
      <c r="E1204" s="43"/>
    </row>
    <row r="1205" spans="5:5">
      <c r="E1205" s="43"/>
    </row>
    <row r="1206" spans="5:5">
      <c r="E1206" s="43"/>
    </row>
    <row r="1207" spans="5:5">
      <c r="E1207" s="43"/>
    </row>
    <row r="1208" spans="5:5">
      <c r="E1208" s="43"/>
    </row>
    <row r="1209" spans="5:5">
      <c r="E1209" s="43"/>
    </row>
    <row r="1210" spans="5:5">
      <c r="E1210" s="43"/>
    </row>
    <row r="1211" spans="5:5">
      <c r="E1211" s="43"/>
    </row>
    <row r="1212" spans="5:5">
      <c r="E1212" s="43"/>
    </row>
    <row r="1213" spans="5:5">
      <c r="E1213" s="43"/>
    </row>
    <row r="1214" spans="5:5">
      <c r="E1214" s="43"/>
    </row>
    <row r="1215" spans="5:5">
      <c r="E1215" s="43"/>
    </row>
    <row r="1216" spans="5:5">
      <c r="E1216" s="43"/>
    </row>
    <row r="1217" spans="5:5">
      <c r="E1217" s="43"/>
    </row>
    <row r="1218" spans="5:5">
      <c r="E1218" s="43"/>
    </row>
    <row r="1219" spans="5:5">
      <c r="E1219" s="43"/>
    </row>
    <row r="1220" spans="5:5">
      <c r="E1220" s="43"/>
    </row>
    <row r="1221" spans="5:5">
      <c r="E1221" s="43"/>
    </row>
    <row r="1222" spans="5:5">
      <c r="E1222" s="43"/>
    </row>
    <row r="1223" spans="5:5">
      <c r="E1223" s="43"/>
    </row>
    <row r="1224" spans="5:5">
      <c r="E1224" s="43"/>
    </row>
    <row r="1225" spans="5:5">
      <c r="E1225" s="43"/>
    </row>
    <row r="1226" spans="5:5">
      <c r="E1226" s="43"/>
    </row>
    <row r="1227" spans="5:5">
      <c r="E1227" s="43"/>
    </row>
    <row r="1228" spans="5:5">
      <c r="E1228" s="43"/>
    </row>
    <row r="1229" spans="5:5">
      <c r="E1229" s="43"/>
    </row>
    <row r="1230" spans="5:5">
      <c r="E1230" s="43"/>
    </row>
    <row r="1231" spans="5:5">
      <c r="E1231" s="43"/>
    </row>
    <row r="1232" spans="5:5">
      <c r="E1232" s="43"/>
    </row>
    <row r="1233" spans="5:5">
      <c r="E1233" s="43"/>
    </row>
    <row r="1234" spans="5:5">
      <c r="E1234" s="43"/>
    </row>
    <row r="1235" spans="5:5">
      <c r="E1235" s="43"/>
    </row>
    <row r="1236" spans="5:5">
      <c r="E1236" s="43"/>
    </row>
    <row r="1237" spans="5:5">
      <c r="E1237" s="43"/>
    </row>
    <row r="1238" spans="5:5">
      <c r="E1238" s="43"/>
    </row>
    <row r="1239" spans="5:5">
      <c r="E1239" s="43"/>
    </row>
    <row r="1240" spans="5:5">
      <c r="E1240" s="43"/>
    </row>
    <row r="1241" spans="5:5">
      <c r="E1241" s="43"/>
    </row>
    <row r="1242" spans="5:5">
      <c r="E1242" s="43"/>
    </row>
    <row r="1243" spans="5:5">
      <c r="E1243" s="43"/>
    </row>
    <row r="1244" spans="5:5">
      <c r="E1244" s="43"/>
    </row>
    <row r="1245" spans="5:5">
      <c r="E1245" s="43"/>
    </row>
    <row r="1246" spans="5:5">
      <c r="E1246" s="43"/>
    </row>
    <row r="1247" spans="5:5">
      <c r="E1247" s="43"/>
    </row>
    <row r="1248" spans="5:5">
      <c r="E1248" s="43"/>
    </row>
    <row r="1249" spans="5:5">
      <c r="E1249" s="43"/>
    </row>
    <row r="1250" spans="5:5">
      <c r="E1250" s="43"/>
    </row>
    <row r="1251" spans="5:5">
      <c r="E1251" s="43"/>
    </row>
    <row r="1252" spans="5:5">
      <c r="E1252" s="43"/>
    </row>
    <row r="1253" spans="5:5">
      <c r="E1253" s="43"/>
    </row>
    <row r="1254" spans="5:5">
      <c r="E1254" s="43"/>
    </row>
    <row r="1255" spans="5:5">
      <c r="E1255" s="43"/>
    </row>
    <row r="1256" spans="5:5">
      <c r="E1256" s="43"/>
    </row>
    <row r="1257" spans="5:5">
      <c r="E1257" s="43"/>
    </row>
    <row r="1258" spans="5:5">
      <c r="E1258" s="43"/>
    </row>
    <row r="1259" spans="5:5">
      <c r="E1259" s="43"/>
    </row>
    <row r="1260" spans="5:5">
      <c r="E1260" s="43"/>
    </row>
    <row r="1261" spans="5:5">
      <c r="E1261" s="43"/>
    </row>
    <row r="1262" spans="5:5">
      <c r="E1262" s="43"/>
    </row>
    <row r="1263" spans="5:5">
      <c r="E1263" s="43"/>
    </row>
    <row r="1264" spans="5:5">
      <c r="E1264" s="43"/>
    </row>
    <row r="1265" spans="5:5">
      <c r="E1265" s="43"/>
    </row>
    <row r="1266" spans="5:5">
      <c r="E1266" s="43"/>
    </row>
    <row r="1267" spans="5:5">
      <c r="E1267" s="43"/>
    </row>
    <row r="1268" spans="5:5">
      <c r="E1268" s="43"/>
    </row>
    <row r="1269" spans="5:5">
      <c r="E1269" s="43"/>
    </row>
    <row r="1270" spans="5:5">
      <c r="E1270" s="43"/>
    </row>
    <row r="1271" spans="5:5">
      <c r="E1271" s="43"/>
    </row>
    <row r="1272" spans="5:5">
      <c r="E1272" s="43"/>
    </row>
    <row r="1273" spans="5:5">
      <c r="E1273" s="43"/>
    </row>
    <row r="1274" spans="5:5">
      <c r="E1274" s="43"/>
    </row>
    <row r="1275" spans="5:5">
      <c r="E1275" s="43"/>
    </row>
    <row r="1276" spans="5:5">
      <c r="E1276" s="43"/>
    </row>
    <row r="1277" spans="5:5">
      <c r="E1277" s="43"/>
    </row>
    <row r="1278" spans="5:5">
      <c r="E1278" s="43"/>
    </row>
    <row r="1279" spans="5:5">
      <c r="E1279" s="43"/>
    </row>
    <row r="1280" spans="5:5">
      <c r="E1280" s="43"/>
    </row>
    <row r="1281" spans="5:5">
      <c r="E1281" s="43"/>
    </row>
    <row r="1282" spans="5:5">
      <c r="E1282" s="43"/>
    </row>
    <row r="1283" spans="5:5">
      <c r="E1283" s="43"/>
    </row>
    <row r="1284" spans="5:5">
      <c r="E1284" s="43"/>
    </row>
    <row r="1285" spans="5:5">
      <c r="E1285" s="43"/>
    </row>
    <row r="1286" spans="5:5">
      <c r="E1286" s="43"/>
    </row>
    <row r="1287" spans="5:5">
      <c r="E1287" s="43"/>
    </row>
    <row r="1288" spans="5:5">
      <c r="E1288" s="43"/>
    </row>
    <row r="1289" spans="5:5">
      <c r="E1289" s="43"/>
    </row>
    <row r="1290" spans="5:5">
      <c r="E1290" s="43"/>
    </row>
    <row r="1291" spans="5:5">
      <c r="E1291" s="43"/>
    </row>
    <row r="1292" spans="5:5">
      <c r="E1292" s="43"/>
    </row>
    <row r="1293" spans="5:5">
      <c r="E1293" s="43"/>
    </row>
    <row r="1294" spans="5:5">
      <c r="E1294" s="43"/>
    </row>
    <row r="1295" spans="5:5">
      <c r="E1295" s="43"/>
    </row>
    <row r="1296" spans="5:5">
      <c r="E1296" s="43"/>
    </row>
    <row r="1297" spans="5:5">
      <c r="E1297" s="43"/>
    </row>
    <row r="1298" spans="5:5">
      <c r="E1298" s="43"/>
    </row>
    <row r="1299" spans="5:5">
      <c r="E1299" s="43"/>
    </row>
    <row r="1300" spans="5:5">
      <c r="E1300" s="43"/>
    </row>
    <row r="1301" spans="5:5">
      <c r="E1301" s="43"/>
    </row>
    <row r="1302" spans="5:5">
      <c r="E1302" s="43"/>
    </row>
    <row r="1303" spans="5:5">
      <c r="E1303" s="43"/>
    </row>
    <row r="1304" spans="5:5">
      <c r="E1304" s="43"/>
    </row>
    <row r="1305" spans="5:5">
      <c r="E1305" s="43"/>
    </row>
    <row r="1306" spans="5:5">
      <c r="E1306" s="43"/>
    </row>
    <row r="1307" spans="5:5">
      <c r="E1307" s="43"/>
    </row>
    <row r="1308" spans="5:5">
      <c r="E1308" s="43"/>
    </row>
    <row r="1309" spans="5:5">
      <c r="E1309" s="43"/>
    </row>
    <row r="1310" spans="5:5">
      <c r="E1310" s="43"/>
    </row>
    <row r="1311" spans="5:5">
      <c r="E1311" s="43"/>
    </row>
    <row r="1312" spans="5:5">
      <c r="E1312" s="43"/>
    </row>
    <row r="1313" spans="5:5">
      <c r="E1313" s="43"/>
    </row>
    <row r="1314" spans="5:5">
      <c r="E1314" s="43"/>
    </row>
    <row r="1315" spans="5:5">
      <c r="E1315" s="43"/>
    </row>
    <row r="1316" spans="5:5">
      <c r="E1316" s="43"/>
    </row>
    <row r="1317" spans="5:5">
      <c r="E1317" s="43"/>
    </row>
    <row r="1318" spans="5:5">
      <c r="E1318" s="43"/>
    </row>
    <row r="1319" spans="5:5">
      <c r="E1319" s="43"/>
    </row>
    <row r="1320" spans="5:5">
      <c r="E1320" s="43"/>
    </row>
    <row r="1321" spans="5:5">
      <c r="E1321" s="43"/>
    </row>
    <row r="1322" spans="5:5">
      <c r="E1322" s="43"/>
    </row>
    <row r="1323" spans="5:5">
      <c r="E1323" s="43"/>
    </row>
    <row r="1324" spans="5:5">
      <c r="E1324" s="43"/>
    </row>
    <row r="1325" spans="5:5">
      <c r="E1325" s="43"/>
    </row>
    <row r="1326" spans="5:5">
      <c r="E1326" s="43"/>
    </row>
    <row r="1327" spans="5:5">
      <c r="E1327" s="43"/>
    </row>
    <row r="1328" spans="5:5">
      <c r="E1328" s="43"/>
    </row>
    <row r="1329" spans="5:5">
      <c r="E1329" s="43"/>
    </row>
    <row r="1330" spans="5:5">
      <c r="E1330" s="43"/>
    </row>
    <row r="1331" spans="5:5">
      <c r="E1331" s="43"/>
    </row>
    <row r="1332" spans="5:5">
      <c r="E1332" s="43"/>
    </row>
    <row r="1333" spans="5:5">
      <c r="E1333" s="43"/>
    </row>
    <row r="1334" spans="5:5">
      <c r="E1334" s="43"/>
    </row>
    <row r="1335" spans="5:5">
      <c r="E1335" s="43"/>
    </row>
    <row r="1336" spans="5:5">
      <c r="E1336" s="43"/>
    </row>
    <row r="1337" spans="5:5">
      <c r="E1337" s="43"/>
    </row>
    <row r="1338" spans="5:5">
      <c r="E1338" s="43"/>
    </row>
    <row r="1339" spans="5:5">
      <c r="E1339" s="43"/>
    </row>
    <row r="1340" spans="5:5">
      <c r="E1340" s="43"/>
    </row>
    <row r="1341" spans="5:5">
      <c r="E1341" s="43"/>
    </row>
    <row r="1342" spans="5:5">
      <c r="E1342" s="43"/>
    </row>
    <row r="1343" spans="5:5">
      <c r="E1343" s="43"/>
    </row>
    <row r="1344" spans="5:5">
      <c r="E1344" s="43"/>
    </row>
    <row r="1345" spans="5:5">
      <c r="E1345" s="43"/>
    </row>
    <row r="1346" spans="5:5">
      <c r="E1346" s="43"/>
    </row>
    <row r="1347" spans="5:5">
      <c r="E1347" s="43"/>
    </row>
    <row r="1348" spans="5:5">
      <c r="E1348" s="43"/>
    </row>
    <row r="1349" spans="5:5">
      <c r="E1349" s="43"/>
    </row>
    <row r="1350" spans="5:5">
      <c r="E1350" s="43"/>
    </row>
    <row r="1351" spans="5:5">
      <c r="E1351" s="43"/>
    </row>
    <row r="1352" spans="5:5">
      <c r="E1352" s="43"/>
    </row>
    <row r="1353" spans="5:5">
      <c r="E1353" s="43"/>
    </row>
    <row r="1354" spans="5:5">
      <c r="E1354" s="43"/>
    </row>
    <row r="1355" spans="5:5">
      <c r="E1355" s="43"/>
    </row>
    <row r="1356" spans="5:5">
      <c r="E1356" s="43"/>
    </row>
    <row r="1357" spans="5:5">
      <c r="E1357" s="43"/>
    </row>
    <row r="1358" spans="5:5">
      <c r="E1358" s="43"/>
    </row>
    <row r="1359" spans="5:5">
      <c r="E1359" s="43"/>
    </row>
    <row r="1360" spans="5:5">
      <c r="E1360" s="43"/>
    </row>
    <row r="1361" spans="5:5">
      <c r="E1361" s="43"/>
    </row>
    <row r="1362" spans="5:5">
      <c r="E1362" s="43"/>
    </row>
    <row r="1363" spans="5:5">
      <c r="E1363" s="43"/>
    </row>
    <row r="1364" spans="5:5">
      <c r="E1364" s="43"/>
    </row>
    <row r="1365" spans="5:5">
      <c r="E1365" s="43"/>
    </row>
    <row r="1366" spans="5:5">
      <c r="E1366" s="43"/>
    </row>
    <row r="1367" spans="5:5">
      <c r="E1367" s="43"/>
    </row>
    <row r="1368" spans="5:5">
      <c r="E1368" s="43"/>
    </row>
    <row r="1369" spans="5:5">
      <c r="E1369" s="43"/>
    </row>
    <row r="1370" spans="5:5">
      <c r="E1370" s="43"/>
    </row>
    <row r="1371" spans="5:5">
      <c r="E1371" s="43"/>
    </row>
    <row r="1372" spans="5:5">
      <c r="E1372" s="43"/>
    </row>
    <row r="1373" spans="5:5">
      <c r="E1373" s="43"/>
    </row>
    <row r="1374" spans="5:5">
      <c r="E1374" s="43"/>
    </row>
    <row r="1375" spans="5:5">
      <c r="E1375" s="43"/>
    </row>
    <row r="1376" spans="5:5">
      <c r="E1376" s="43"/>
    </row>
    <row r="1377" spans="5:5">
      <c r="E1377" s="43"/>
    </row>
    <row r="1378" spans="5:5">
      <c r="E1378" s="43"/>
    </row>
    <row r="1379" spans="5:5">
      <c r="E1379" s="43"/>
    </row>
    <row r="1380" spans="5:5">
      <c r="E1380" s="43"/>
    </row>
    <row r="1381" spans="5:5">
      <c r="E1381" s="43"/>
    </row>
    <row r="1382" spans="5:5">
      <c r="E1382" s="43"/>
    </row>
    <row r="1383" spans="5:5">
      <c r="E1383" s="43"/>
    </row>
    <row r="1384" spans="5:5">
      <c r="E1384" s="43"/>
    </row>
    <row r="1385" spans="5:5">
      <c r="E1385" s="43"/>
    </row>
    <row r="1386" spans="5:5">
      <c r="E1386" s="43"/>
    </row>
    <row r="1387" spans="5:5">
      <c r="E1387" s="43"/>
    </row>
    <row r="1388" spans="5:5">
      <c r="E1388" s="43"/>
    </row>
    <row r="1389" spans="5:5">
      <c r="E1389" s="43"/>
    </row>
    <row r="1390" spans="5:5">
      <c r="E1390" s="43"/>
    </row>
    <row r="1391" spans="5:5">
      <c r="E1391" s="43"/>
    </row>
    <row r="1392" spans="5:5">
      <c r="E1392" s="43"/>
    </row>
    <row r="1393" spans="5:5">
      <c r="E1393" s="43"/>
    </row>
    <row r="1394" spans="5:5">
      <c r="E1394" s="43"/>
    </row>
    <row r="1395" spans="5:5">
      <c r="E1395" s="43"/>
    </row>
    <row r="1396" spans="5:5">
      <c r="E1396" s="43"/>
    </row>
    <row r="1397" spans="5:5">
      <c r="E1397" s="43"/>
    </row>
    <row r="1398" spans="5:5">
      <c r="E1398" s="43"/>
    </row>
    <row r="1399" spans="5:5">
      <c r="E1399" s="43"/>
    </row>
    <row r="1400" spans="5:5">
      <c r="E1400" s="43"/>
    </row>
    <row r="1401" spans="5:5">
      <c r="E1401" s="43"/>
    </row>
    <row r="1402" spans="5:5">
      <c r="E1402" s="43"/>
    </row>
    <row r="1403" spans="5:5">
      <c r="E1403" s="43"/>
    </row>
    <row r="1404" spans="5:5">
      <c r="E1404" s="43"/>
    </row>
    <row r="1405" spans="5:5">
      <c r="E1405" s="43"/>
    </row>
    <row r="1406" spans="5:5">
      <c r="E1406" s="43"/>
    </row>
    <row r="1407" spans="5:5">
      <c r="E1407" s="43"/>
    </row>
    <row r="1408" spans="5:5">
      <c r="E1408" s="43"/>
    </row>
    <row r="1409" spans="5:5">
      <c r="E1409" s="43"/>
    </row>
    <row r="1410" spans="5:5">
      <c r="E1410" s="43"/>
    </row>
    <row r="1411" spans="5:5">
      <c r="E1411" s="43"/>
    </row>
    <row r="1412" spans="5:5">
      <c r="E1412" s="43"/>
    </row>
    <row r="1413" spans="5:5">
      <c r="E1413" s="43"/>
    </row>
    <row r="1414" spans="5:5">
      <c r="E1414" s="43"/>
    </row>
    <row r="1415" spans="5:5">
      <c r="E1415" s="43"/>
    </row>
    <row r="1416" spans="5:5">
      <c r="E1416" s="43"/>
    </row>
    <row r="1417" spans="5:5">
      <c r="E1417" s="43"/>
    </row>
    <row r="1418" spans="5:5">
      <c r="E1418" s="43"/>
    </row>
    <row r="1419" spans="5:5">
      <c r="E1419" s="43"/>
    </row>
    <row r="1420" spans="5:5">
      <c r="E1420" s="43"/>
    </row>
    <row r="1421" spans="5:5">
      <c r="E1421" s="43"/>
    </row>
    <row r="1422" spans="5:5">
      <c r="E1422" s="43"/>
    </row>
    <row r="1423" spans="5:5">
      <c r="E1423" s="43"/>
    </row>
    <row r="1424" spans="5:5">
      <c r="E1424" s="43"/>
    </row>
    <row r="1425" spans="5:5">
      <c r="E1425" s="43"/>
    </row>
    <row r="1426" spans="5:5">
      <c r="E1426" s="43"/>
    </row>
    <row r="1427" spans="5:5">
      <c r="E1427" s="43"/>
    </row>
    <row r="1428" spans="5:5">
      <c r="E1428" s="43"/>
    </row>
    <row r="1429" spans="5:5">
      <c r="E1429" s="43"/>
    </row>
    <row r="1430" spans="5:5">
      <c r="E1430" s="43"/>
    </row>
    <row r="1431" spans="5:5">
      <c r="E1431" s="43"/>
    </row>
    <row r="1432" spans="5:5">
      <c r="E1432" s="43"/>
    </row>
    <row r="1433" spans="5:5">
      <c r="E1433" s="43"/>
    </row>
    <row r="1434" spans="5:5">
      <c r="E1434" s="43"/>
    </row>
    <row r="1435" spans="5:5">
      <c r="E1435" s="43"/>
    </row>
    <row r="1436" spans="5:5">
      <c r="E1436" s="43"/>
    </row>
    <row r="1437" spans="5:5">
      <c r="E1437" s="43"/>
    </row>
    <row r="1438" spans="5:5">
      <c r="E1438" s="43"/>
    </row>
    <row r="1439" spans="5:5">
      <c r="E1439" s="43"/>
    </row>
    <row r="1440" spans="5:5">
      <c r="E1440" s="43"/>
    </row>
    <row r="1441" spans="5:5">
      <c r="E1441" s="43"/>
    </row>
    <row r="1442" spans="5:5">
      <c r="E1442" s="43"/>
    </row>
    <row r="1443" spans="5:5">
      <c r="E1443" s="43"/>
    </row>
    <row r="1444" spans="5:5">
      <c r="E1444" s="43"/>
    </row>
    <row r="1445" spans="5:5">
      <c r="E1445" s="43"/>
    </row>
    <row r="1446" spans="5:5">
      <c r="E1446" s="43"/>
    </row>
    <row r="1447" spans="5:5">
      <c r="E1447" s="43"/>
    </row>
    <row r="1448" spans="5:5">
      <c r="E1448" s="43"/>
    </row>
    <row r="1449" spans="5:5">
      <c r="E1449" s="43"/>
    </row>
    <row r="1450" spans="5:5">
      <c r="E1450" s="43"/>
    </row>
    <row r="1451" spans="5:5">
      <c r="E1451" s="43"/>
    </row>
    <row r="1452" spans="5:5">
      <c r="E1452" s="43"/>
    </row>
    <row r="1453" spans="5:5">
      <c r="E1453" s="43"/>
    </row>
    <row r="1454" spans="5:5">
      <c r="E1454" s="43"/>
    </row>
    <row r="1455" spans="5:5">
      <c r="E1455" s="43"/>
    </row>
    <row r="1456" spans="5:5">
      <c r="E1456" s="43"/>
    </row>
    <row r="1457" spans="5:5">
      <c r="E1457" s="43"/>
    </row>
    <row r="1458" spans="5:5">
      <c r="E1458" s="43"/>
    </row>
    <row r="1459" spans="5:5">
      <c r="E1459" s="43"/>
    </row>
    <row r="1460" spans="5:5">
      <c r="E1460" s="43"/>
    </row>
    <row r="1461" spans="5:5">
      <c r="E1461" s="43"/>
    </row>
    <row r="1462" spans="5:5">
      <c r="E1462" s="43"/>
    </row>
    <row r="1463" spans="5:5">
      <c r="E1463" s="43"/>
    </row>
    <row r="1464" spans="5:5">
      <c r="E1464" s="43"/>
    </row>
    <row r="1465" spans="5:5">
      <c r="E1465" s="43"/>
    </row>
    <row r="1466" spans="5:5">
      <c r="E1466" s="43"/>
    </row>
    <row r="1467" spans="5:5">
      <c r="E1467" s="43"/>
    </row>
    <row r="1468" spans="5:5">
      <c r="E1468" s="43"/>
    </row>
    <row r="1469" spans="5:5">
      <c r="E1469" s="43"/>
    </row>
    <row r="1470" spans="5:5">
      <c r="E1470" s="43"/>
    </row>
    <row r="1471" spans="5:5">
      <c r="E1471" s="43"/>
    </row>
    <row r="1472" spans="5:5">
      <c r="E1472" s="43"/>
    </row>
    <row r="1473" spans="5:5">
      <c r="E1473" s="43"/>
    </row>
    <row r="1474" spans="5:5">
      <c r="E1474" s="43"/>
    </row>
    <row r="1475" spans="5:5">
      <c r="E1475" s="43"/>
    </row>
    <row r="1476" spans="5:5">
      <c r="E1476" s="43"/>
    </row>
    <row r="1477" spans="5:5">
      <c r="E1477" s="43"/>
    </row>
    <row r="1478" spans="5:5">
      <c r="E1478" s="43"/>
    </row>
    <row r="1479" spans="5:5">
      <c r="E1479" s="43"/>
    </row>
    <row r="1480" spans="5:5">
      <c r="E1480" s="43"/>
    </row>
    <row r="1481" spans="5:5">
      <c r="E1481" s="43"/>
    </row>
    <row r="1482" spans="5:5">
      <c r="E1482" s="43"/>
    </row>
    <row r="1483" spans="5:5">
      <c r="E1483" s="43"/>
    </row>
    <row r="1484" spans="5:5">
      <c r="E1484" s="43"/>
    </row>
    <row r="1485" spans="5:5">
      <c r="E1485" s="43"/>
    </row>
    <row r="1486" spans="5:5">
      <c r="E1486" s="43"/>
    </row>
    <row r="1487" spans="5:5">
      <c r="E1487" s="43"/>
    </row>
    <row r="1488" spans="5:5">
      <c r="E1488" s="43"/>
    </row>
    <row r="1489" spans="5:5">
      <c r="E1489" s="43"/>
    </row>
    <row r="1490" spans="5:5">
      <c r="E1490" s="43"/>
    </row>
    <row r="1491" spans="5:5">
      <c r="E1491" s="43"/>
    </row>
    <row r="1492" spans="5:5">
      <c r="E1492" s="43"/>
    </row>
    <row r="1493" spans="5:5">
      <c r="E1493" s="43"/>
    </row>
    <row r="1494" spans="5:5">
      <c r="E1494" s="43"/>
    </row>
    <row r="1495" spans="5:5">
      <c r="E1495" s="43"/>
    </row>
    <row r="1496" spans="5:5">
      <c r="E1496" s="43"/>
    </row>
    <row r="1497" spans="5:5">
      <c r="E1497" s="43"/>
    </row>
    <row r="1498" spans="5:5">
      <c r="E1498" s="43"/>
    </row>
    <row r="1499" spans="5:5">
      <c r="E1499" s="43"/>
    </row>
    <row r="1500" spans="5:5">
      <c r="E1500" s="43"/>
    </row>
    <row r="1501" spans="5:5">
      <c r="E1501" s="43"/>
    </row>
    <row r="1502" spans="5:5">
      <c r="E1502" s="43"/>
    </row>
    <row r="1503" spans="5:5">
      <c r="E1503" s="43"/>
    </row>
    <row r="1504" spans="5:5">
      <c r="E1504" s="43"/>
    </row>
    <row r="1505" spans="5:5">
      <c r="E1505" s="43"/>
    </row>
    <row r="1506" spans="5:5">
      <c r="E1506" s="43"/>
    </row>
    <row r="1507" spans="5:5">
      <c r="E1507" s="43"/>
    </row>
    <row r="1508" spans="5:5">
      <c r="E1508" s="43"/>
    </row>
    <row r="1509" spans="5:5">
      <c r="E1509" s="43"/>
    </row>
    <row r="1510" spans="5:5">
      <c r="E1510" s="43"/>
    </row>
    <row r="1511" spans="5:5">
      <c r="E1511" s="43"/>
    </row>
    <row r="1512" spans="5:5">
      <c r="E1512" s="43"/>
    </row>
    <row r="1513" spans="5:5">
      <c r="E1513" s="43"/>
    </row>
    <row r="1514" spans="5:5">
      <c r="E1514" s="43"/>
    </row>
    <row r="1515" spans="5:5">
      <c r="E1515" s="43"/>
    </row>
    <row r="1516" spans="5:5">
      <c r="E1516" s="43"/>
    </row>
    <row r="1517" spans="5:5">
      <c r="E1517" s="43"/>
    </row>
    <row r="1518" spans="5:5">
      <c r="E1518" s="43"/>
    </row>
    <row r="1519" spans="5:5">
      <c r="E1519" s="43"/>
    </row>
    <row r="1520" spans="5:5">
      <c r="E1520" s="43"/>
    </row>
    <row r="1521" spans="5:5">
      <c r="E1521" s="43"/>
    </row>
    <row r="1522" spans="5:5">
      <c r="E1522" s="43"/>
    </row>
    <row r="1523" spans="5:5">
      <c r="E1523" s="43"/>
    </row>
    <row r="1524" spans="5:5">
      <c r="E1524" s="43"/>
    </row>
    <row r="1525" spans="5:5">
      <c r="E1525" s="43"/>
    </row>
    <row r="1526" spans="5:5">
      <c r="E1526" s="43"/>
    </row>
    <row r="1527" spans="5:5">
      <c r="E1527" s="43"/>
    </row>
    <row r="1528" spans="5:5">
      <c r="E1528" s="43"/>
    </row>
    <row r="1529" spans="5:5">
      <c r="E1529" s="43"/>
    </row>
    <row r="1530" spans="5:5">
      <c r="E1530" s="43"/>
    </row>
    <row r="1531" spans="5:5">
      <c r="E1531" s="43"/>
    </row>
    <row r="1532" spans="5:5">
      <c r="E1532" s="43"/>
    </row>
    <row r="1533" spans="5:5">
      <c r="E1533" s="43"/>
    </row>
    <row r="1534" spans="5:5">
      <c r="E1534" s="43"/>
    </row>
    <row r="1535" spans="5:5">
      <c r="E1535" s="43"/>
    </row>
    <row r="1536" spans="5:5">
      <c r="E1536" s="43"/>
    </row>
    <row r="1537" spans="5:5">
      <c r="E1537" s="43"/>
    </row>
    <row r="1538" spans="5:5">
      <c r="E1538" s="43"/>
    </row>
    <row r="1539" spans="5:5">
      <c r="E1539" s="43"/>
    </row>
    <row r="1540" spans="5:5">
      <c r="E1540" s="43"/>
    </row>
    <row r="1541" spans="5:5">
      <c r="E1541" s="43"/>
    </row>
    <row r="1542" spans="5:5">
      <c r="E1542" s="43"/>
    </row>
    <row r="1543" spans="5:5">
      <c r="E1543" s="43"/>
    </row>
    <row r="1544" spans="5:5">
      <c r="E1544" s="43"/>
    </row>
    <row r="1545" spans="5:5">
      <c r="E1545" s="43"/>
    </row>
    <row r="1546" spans="5:5">
      <c r="E1546" s="43"/>
    </row>
    <row r="1547" spans="5:5">
      <c r="E1547" s="43"/>
    </row>
    <row r="1548" spans="5:5">
      <c r="E1548" s="43"/>
    </row>
    <row r="1549" spans="5:5">
      <c r="E1549" s="43"/>
    </row>
    <row r="1550" spans="5:5">
      <c r="E1550" s="43"/>
    </row>
    <row r="1551" spans="5:5">
      <c r="E1551" s="43"/>
    </row>
    <row r="1552" spans="5:5">
      <c r="E1552" s="43"/>
    </row>
    <row r="1553" spans="5:5">
      <c r="E1553" s="43"/>
    </row>
    <row r="1554" spans="5:5">
      <c r="E1554" s="43"/>
    </row>
    <row r="1555" spans="5:5">
      <c r="E1555" s="43"/>
    </row>
    <row r="1556" spans="5:5">
      <c r="E1556" s="43"/>
    </row>
    <row r="1557" spans="5:5">
      <c r="E1557" s="43"/>
    </row>
    <row r="1558" spans="5:5">
      <c r="E1558" s="43"/>
    </row>
    <row r="1559" spans="5:5">
      <c r="E1559" s="43"/>
    </row>
    <row r="1560" spans="5:5">
      <c r="E1560" s="43"/>
    </row>
    <row r="1561" spans="5:5">
      <c r="E1561" s="43"/>
    </row>
    <row r="1562" spans="5:5">
      <c r="E1562" s="43"/>
    </row>
    <row r="1563" spans="5:5">
      <c r="E1563" s="43"/>
    </row>
    <row r="1564" spans="5:5">
      <c r="E1564" s="43"/>
    </row>
    <row r="1565" spans="5:5">
      <c r="E1565" s="43"/>
    </row>
    <row r="1566" spans="5:5">
      <c r="E1566" s="43"/>
    </row>
    <row r="1567" spans="5:5">
      <c r="E1567" s="43"/>
    </row>
    <row r="1568" spans="5:5">
      <c r="E1568" s="43"/>
    </row>
    <row r="1569" spans="5:5">
      <c r="E1569" s="43"/>
    </row>
    <row r="1570" spans="5:5">
      <c r="E1570" s="43"/>
    </row>
    <row r="1571" spans="5:5">
      <c r="E1571" s="43"/>
    </row>
    <row r="1572" spans="5:5">
      <c r="E1572" s="43"/>
    </row>
    <row r="1573" spans="5:5">
      <c r="E1573" s="43"/>
    </row>
    <row r="1574" spans="5:5">
      <c r="E1574" s="43"/>
    </row>
    <row r="1575" spans="5:5">
      <c r="E1575" s="43"/>
    </row>
    <row r="1576" spans="5:5">
      <c r="E1576" s="43"/>
    </row>
    <row r="1577" spans="5:5">
      <c r="E1577" s="43"/>
    </row>
    <row r="1578" spans="5:5">
      <c r="E1578" s="43"/>
    </row>
    <row r="1579" spans="5:5">
      <c r="E1579" s="43"/>
    </row>
    <row r="1580" spans="5:5">
      <c r="E1580" s="43"/>
    </row>
    <row r="1581" spans="5:5">
      <c r="E1581" s="43"/>
    </row>
    <row r="1582" spans="5:5">
      <c r="E1582" s="43"/>
    </row>
    <row r="1583" spans="5:5">
      <c r="E1583" s="43"/>
    </row>
    <row r="1584" spans="5:5">
      <c r="E1584" s="43"/>
    </row>
    <row r="1585" spans="5:5">
      <c r="E1585" s="43"/>
    </row>
    <row r="1586" spans="5:5">
      <c r="E1586" s="43"/>
    </row>
    <row r="1587" spans="5:5">
      <c r="E1587" s="43"/>
    </row>
    <row r="1588" spans="5:5">
      <c r="E1588" s="43"/>
    </row>
    <row r="1589" spans="5:5">
      <c r="E1589" s="43"/>
    </row>
    <row r="1590" spans="5:5">
      <c r="E1590" s="43"/>
    </row>
    <row r="1591" spans="5:5">
      <c r="E1591" s="43"/>
    </row>
    <row r="1592" spans="5:5">
      <c r="E1592" s="43"/>
    </row>
    <row r="1593" spans="5:5">
      <c r="E1593" s="43"/>
    </row>
    <row r="1594" spans="5:5">
      <c r="E1594" s="43"/>
    </row>
    <row r="1595" spans="5:5">
      <c r="E1595" s="43"/>
    </row>
    <row r="1596" spans="5:5">
      <c r="E1596" s="43"/>
    </row>
    <row r="1597" spans="5:5">
      <c r="E1597" s="43"/>
    </row>
    <row r="1598" spans="5:5">
      <c r="E1598" s="43"/>
    </row>
    <row r="1599" spans="5:5">
      <c r="E1599" s="43"/>
    </row>
    <row r="1600" spans="5:5">
      <c r="E1600" s="43"/>
    </row>
    <row r="1601" spans="5:5">
      <c r="E1601" s="43"/>
    </row>
    <row r="1602" spans="5:5">
      <c r="E1602" s="43"/>
    </row>
    <row r="1603" spans="5:5">
      <c r="E1603" s="43"/>
    </row>
    <row r="1604" spans="5:5">
      <c r="E1604" s="43"/>
    </row>
    <row r="1605" spans="5:5">
      <c r="E1605" s="43"/>
    </row>
    <row r="1606" spans="5:5">
      <c r="E1606" s="43"/>
    </row>
    <row r="1607" spans="5:5">
      <c r="E1607" s="43"/>
    </row>
    <row r="1608" spans="5:5">
      <c r="E1608" s="43"/>
    </row>
    <row r="1609" spans="5:5">
      <c r="E1609" s="43"/>
    </row>
    <row r="1610" spans="5:5">
      <c r="E1610" s="43"/>
    </row>
    <row r="1611" spans="5:5">
      <c r="E1611" s="43"/>
    </row>
    <row r="1612" spans="5:5">
      <c r="E1612" s="43"/>
    </row>
    <row r="1613" spans="5:5">
      <c r="E1613" s="43"/>
    </row>
    <row r="1614" spans="5:5">
      <c r="E1614" s="43"/>
    </row>
    <row r="1615" spans="5:5">
      <c r="E1615" s="43"/>
    </row>
    <row r="1616" spans="5:5">
      <c r="E1616" s="43"/>
    </row>
    <row r="1617" spans="5:5">
      <c r="E1617" s="43"/>
    </row>
    <row r="1618" spans="5:5">
      <c r="E1618" s="43"/>
    </row>
    <row r="1619" spans="5:5">
      <c r="E1619" s="43"/>
    </row>
    <row r="1620" spans="5:5">
      <c r="E1620" s="43"/>
    </row>
    <row r="1621" spans="5:5">
      <c r="E1621" s="43"/>
    </row>
    <row r="1622" spans="5:5">
      <c r="E1622" s="43"/>
    </row>
    <row r="1623" spans="5:5">
      <c r="E1623" s="43"/>
    </row>
    <row r="1624" spans="5:5">
      <c r="E1624" s="43"/>
    </row>
    <row r="1625" spans="5:5">
      <c r="E1625" s="43"/>
    </row>
    <row r="1626" spans="5:5">
      <c r="E1626" s="43"/>
    </row>
    <row r="1627" spans="5:5">
      <c r="E1627" s="43"/>
    </row>
    <row r="1628" spans="5:5">
      <c r="E1628" s="43"/>
    </row>
    <row r="1629" spans="5:5">
      <c r="E1629" s="43"/>
    </row>
    <row r="1630" spans="5:5">
      <c r="E1630" s="43"/>
    </row>
    <row r="1631" spans="5:5">
      <c r="E1631" s="43"/>
    </row>
    <row r="1632" spans="5:5">
      <c r="E1632" s="43"/>
    </row>
    <row r="1633" spans="5:5">
      <c r="E1633" s="43"/>
    </row>
    <row r="1634" spans="5:5">
      <c r="E1634" s="43"/>
    </row>
    <row r="1635" spans="5:5">
      <c r="E1635" s="43"/>
    </row>
    <row r="1636" spans="5:5">
      <c r="E1636" s="43"/>
    </row>
    <row r="1637" spans="5:5">
      <c r="E1637" s="43"/>
    </row>
    <row r="1638" spans="5:5">
      <c r="E1638" s="43"/>
    </row>
    <row r="1639" spans="5:5">
      <c r="E1639" s="43"/>
    </row>
    <row r="1640" spans="5:5">
      <c r="E1640" s="43"/>
    </row>
    <row r="1641" spans="5:5">
      <c r="E1641" s="43"/>
    </row>
    <row r="1642" spans="5:5">
      <c r="E1642" s="43"/>
    </row>
    <row r="1643" spans="5:5">
      <c r="E1643" s="43"/>
    </row>
    <row r="1644" spans="5:5">
      <c r="E1644" s="43"/>
    </row>
    <row r="1645" spans="5:5">
      <c r="E1645" s="43"/>
    </row>
    <row r="1646" spans="5:5">
      <c r="E1646" s="43"/>
    </row>
    <row r="1647" spans="5:5">
      <c r="E1647" s="43"/>
    </row>
    <row r="1648" spans="5:5">
      <c r="E1648" s="43"/>
    </row>
    <row r="1649" spans="5:5">
      <c r="E1649" s="43"/>
    </row>
    <row r="1650" spans="5:5">
      <c r="E1650" s="43"/>
    </row>
    <row r="1651" spans="5:5">
      <c r="E1651" s="43"/>
    </row>
    <row r="1652" spans="5:5">
      <c r="E1652" s="43"/>
    </row>
    <row r="1653" spans="5:5">
      <c r="E1653" s="43"/>
    </row>
    <row r="1654" spans="5:5">
      <c r="E1654" s="43"/>
    </row>
    <row r="1655" spans="5:5">
      <c r="E1655" s="43"/>
    </row>
    <row r="1656" spans="5:5">
      <c r="E1656" s="43"/>
    </row>
    <row r="1657" spans="5:5">
      <c r="E1657" s="43"/>
    </row>
    <row r="1658" spans="5:5">
      <c r="E1658" s="43"/>
    </row>
    <row r="1659" spans="5:5">
      <c r="E1659" s="43"/>
    </row>
    <row r="1660" spans="5:5">
      <c r="E1660" s="43"/>
    </row>
    <row r="1661" spans="5:5">
      <c r="E1661" s="43"/>
    </row>
    <row r="1662" spans="5:5">
      <c r="E1662" s="43"/>
    </row>
    <row r="1663" spans="5:5">
      <c r="E1663" s="43"/>
    </row>
    <row r="1664" spans="5:5">
      <c r="E1664" s="43"/>
    </row>
    <row r="1665" spans="5:5">
      <c r="E1665" s="43"/>
    </row>
    <row r="1666" spans="5:5">
      <c r="E1666" s="43"/>
    </row>
    <row r="1667" spans="5:5">
      <c r="E1667" s="43"/>
    </row>
    <row r="1668" spans="5:5">
      <c r="E1668" s="43"/>
    </row>
    <row r="1669" spans="5:5">
      <c r="E1669" s="43"/>
    </row>
    <row r="1670" spans="5:5">
      <c r="E1670" s="43"/>
    </row>
    <row r="1671" spans="5:5">
      <c r="E1671" s="43"/>
    </row>
    <row r="1672" spans="5:5">
      <c r="E1672" s="43"/>
    </row>
    <row r="1673" spans="5:5">
      <c r="E1673" s="43"/>
    </row>
    <row r="1674" spans="5:5">
      <c r="E1674" s="43"/>
    </row>
    <row r="1675" spans="5:5">
      <c r="E1675" s="43"/>
    </row>
    <row r="1676" spans="5:5">
      <c r="E1676" s="43"/>
    </row>
    <row r="1677" spans="5:5">
      <c r="E1677" s="43"/>
    </row>
    <row r="1678" spans="5:5">
      <c r="E1678" s="43"/>
    </row>
    <row r="1679" spans="5:5">
      <c r="E1679" s="43"/>
    </row>
    <row r="1680" spans="5:5">
      <c r="E1680" s="43"/>
    </row>
    <row r="1681" spans="5:5">
      <c r="E1681" s="43"/>
    </row>
    <row r="1682" spans="5:5">
      <c r="E1682" s="43"/>
    </row>
    <row r="1683" spans="5:5">
      <c r="E1683" s="43"/>
    </row>
    <row r="1684" spans="5:5">
      <c r="E1684" s="43"/>
    </row>
    <row r="1685" spans="5:5">
      <c r="E1685" s="43"/>
    </row>
    <row r="1686" spans="5:5">
      <c r="E1686" s="43"/>
    </row>
    <row r="1687" spans="5:5">
      <c r="E1687" s="43"/>
    </row>
    <row r="1688" spans="5:5">
      <c r="E1688" s="43"/>
    </row>
    <row r="1689" spans="5:5">
      <c r="E1689" s="43"/>
    </row>
    <row r="1690" spans="5:5">
      <c r="E1690" s="43"/>
    </row>
    <row r="1691" spans="5:5">
      <c r="E1691" s="43"/>
    </row>
    <row r="1692" spans="5:5">
      <c r="E1692" s="43"/>
    </row>
    <row r="1693" spans="5:5">
      <c r="E1693" s="43"/>
    </row>
    <row r="1694" spans="5:5">
      <c r="E1694" s="43"/>
    </row>
    <row r="1695" spans="5:5">
      <c r="E1695" s="43"/>
    </row>
    <row r="1696" spans="5:5">
      <c r="E1696" s="43"/>
    </row>
    <row r="1697" spans="5:5">
      <c r="E1697" s="43"/>
    </row>
    <row r="1698" spans="5:5">
      <c r="E1698" s="43"/>
    </row>
    <row r="1699" spans="5:5">
      <c r="E1699" s="43"/>
    </row>
    <row r="1700" spans="5:5">
      <c r="E1700" s="43"/>
    </row>
    <row r="1701" spans="5:5">
      <c r="E1701" s="43"/>
    </row>
    <row r="1702" spans="5:5">
      <c r="E1702" s="43"/>
    </row>
    <row r="1703" spans="5:5">
      <c r="E1703" s="43"/>
    </row>
    <row r="1704" spans="5:5">
      <c r="E1704" s="43"/>
    </row>
    <row r="1705" spans="5:5">
      <c r="E1705" s="43"/>
    </row>
    <row r="1706" spans="5:5">
      <c r="E1706" s="43"/>
    </row>
    <row r="1707" spans="5:5">
      <c r="E1707" s="43"/>
    </row>
    <row r="1708" spans="5:5">
      <c r="E1708" s="43"/>
    </row>
    <row r="1709" spans="5:5">
      <c r="E1709" s="43"/>
    </row>
    <row r="1710" spans="5:5">
      <c r="E1710" s="43"/>
    </row>
    <row r="1711" spans="5:5">
      <c r="E1711" s="43"/>
    </row>
    <row r="1712" spans="5:5">
      <c r="E1712" s="43"/>
    </row>
    <row r="1713" spans="5:5">
      <c r="E1713" s="43"/>
    </row>
    <row r="1714" spans="5:5">
      <c r="E1714" s="43"/>
    </row>
    <row r="1715" spans="5:5">
      <c r="E1715" s="43"/>
    </row>
    <row r="1716" spans="5:5">
      <c r="E1716" s="43"/>
    </row>
    <row r="1717" spans="5:5">
      <c r="E1717" s="43"/>
    </row>
    <row r="1718" spans="5:5">
      <c r="E1718" s="43"/>
    </row>
    <row r="1719" spans="5:5">
      <c r="E1719" s="43"/>
    </row>
    <row r="1720" spans="5:5">
      <c r="E1720" s="43"/>
    </row>
    <row r="1721" spans="5:5">
      <c r="E1721" s="43"/>
    </row>
    <row r="1722" spans="5:5">
      <c r="E1722" s="43"/>
    </row>
    <row r="1723" spans="5:5">
      <c r="E1723" s="43"/>
    </row>
    <row r="1724" spans="5:5">
      <c r="E1724" s="43"/>
    </row>
    <row r="1725" spans="5:5">
      <c r="E1725" s="43"/>
    </row>
    <row r="1726" spans="5:5">
      <c r="E1726" s="43"/>
    </row>
    <row r="1727" spans="5:5">
      <c r="E1727" s="43"/>
    </row>
    <row r="1728" spans="5:5">
      <c r="E1728" s="43"/>
    </row>
    <row r="1729" spans="5:5">
      <c r="E1729" s="43"/>
    </row>
    <row r="1730" spans="5:5">
      <c r="E1730" s="43"/>
    </row>
    <row r="1731" spans="5:5">
      <c r="E1731" s="43"/>
    </row>
    <row r="1732" spans="5:5">
      <c r="E1732" s="43"/>
    </row>
    <row r="1733" spans="5:5">
      <c r="E1733" s="43"/>
    </row>
    <row r="1734" spans="5:5">
      <c r="E1734" s="43"/>
    </row>
    <row r="1735" spans="5:5">
      <c r="E1735" s="43"/>
    </row>
    <row r="1736" spans="5:5">
      <c r="E1736" s="43"/>
    </row>
    <row r="1737" spans="5:5">
      <c r="E1737" s="43"/>
    </row>
    <row r="1738" spans="5:5">
      <c r="E1738" s="43"/>
    </row>
    <row r="1739" spans="5:5">
      <c r="E1739" s="43"/>
    </row>
    <row r="1740" spans="5:5">
      <c r="E1740" s="43"/>
    </row>
    <row r="1741" spans="5:5">
      <c r="E1741" s="43"/>
    </row>
    <row r="1742" spans="5:5">
      <c r="E1742" s="43"/>
    </row>
    <row r="1743" spans="5:5">
      <c r="E1743" s="43"/>
    </row>
    <row r="1744" spans="5:5">
      <c r="E1744" s="43"/>
    </row>
    <row r="1745" spans="5:5">
      <c r="E1745" s="43"/>
    </row>
    <row r="1746" spans="5:5">
      <c r="E1746" s="43"/>
    </row>
    <row r="1747" spans="5:5">
      <c r="E1747" s="43"/>
    </row>
    <row r="1748" spans="5:5">
      <c r="E1748" s="43"/>
    </row>
    <row r="1749" spans="5:5">
      <c r="E1749" s="43"/>
    </row>
    <row r="1750" spans="5:5">
      <c r="E1750" s="43"/>
    </row>
    <row r="1751" spans="5:5">
      <c r="E1751" s="43"/>
    </row>
    <row r="1752" spans="5:5">
      <c r="E1752" s="43"/>
    </row>
    <row r="1753" spans="5:5">
      <c r="E1753" s="43"/>
    </row>
    <row r="1754" spans="5:5">
      <c r="E1754" s="43"/>
    </row>
    <row r="1755" spans="5:5">
      <c r="E1755" s="43"/>
    </row>
    <row r="1756" spans="5:5">
      <c r="E1756" s="43"/>
    </row>
    <row r="1757" spans="5:5">
      <c r="E1757" s="43"/>
    </row>
    <row r="1758" spans="5:5">
      <c r="E1758" s="43"/>
    </row>
    <row r="1759" spans="5:5">
      <c r="E1759" s="43"/>
    </row>
    <row r="1760" spans="5:5">
      <c r="E1760" s="43"/>
    </row>
    <row r="1761" spans="5:5">
      <c r="E1761" s="43"/>
    </row>
    <row r="1762" spans="5:5">
      <c r="E1762" s="43"/>
    </row>
    <row r="1763" spans="5:5">
      <c r="E1763" s="43"/>
    </row>
    <row r="1764" spans="5:5">
      <c r="E1764" s="43"/>
    </row>
    <row r="1765" spans="5:5">
      <c r="E1765" s="43"/>
    </row>
    <row r="1766" spans="5:5">
      <c r="E1766" s="43"/>
    </row>
    <row r="1767" spans="5:5">
      <c r="E1767" s="43"/>
    </row>
    <row r="1768" spans="5:5">
      <c r="E1768" s="43"/>
    </row>
    <row r="1769" spans="5:5">
      <c r="E1769" s="43"/>
    </row>
    <row r="1770" spans="5:5">
      <c r="E1770" s="43"/>
    </row>
    <row r="1771" spans="5:5">
      <c r="E1771" s="43"/>
    </row>
    <row r="1772" spans="5:5">
      <c r="E1772" s="43"/>
    </row>
    <row r="1773" spans="5:5">
      <c r="E1773" s="43"/>
    </row>
    <row r="1774" spans="5:5">
      <c r="E1774" s="43"/>
    </row>
    <row r="1775" spans="5:5">
      <c r="E1775" s="43"/>
    </row>
    <row r="1776" spans="5:5">
      <c r="E1776" s="43"/>
    </row>
    <row r="1777" spans="5:5">
      <c r="E1777" s="43"/>
    </row>
    <row r="1778" spans="5:5">
      <c r="E1778" s="43"/>
    </row>
    <row r="1779" spans="5:5">
      <c r="E1779" s="43"/>
    </row>
    <row r="1780" spans="5:5">
      <c r="E1780" s="43"/>
    </row>
    <row r="1781" spans="5:5">
      <c r="E1781" s="43"/>
    </row>
    <row r="1782" spans="5:5">
      <c r="E1782" s="43"/>
    </row>
    <row r="1783" spans="5:5">
      <c r="E1783" s="43"/>
    </row>
    <row r="1784" spans="5:5">
      <c r="E1784" s="43"/>
    </row>
    <row r="1785" spans="5:5">
      <c r="E1785" s="43"/>
    </row>
    <row r="1786" spans="5:5">
      <c r="E1786" s="43"/>
    </row>
    <row r="1787" spans="5:5">
      <c r="E1787" s="43"/>
    </row>
    <row r="1788" spans="5:5">
      <c r="E1788" s="43"/>
    </row>
    <row r="1789" spans="5:5">
      <c r="E1789" s="43"/>
    </row>
    <row r="1790" spans="5:5">
      <c r="E1790" s="43"/>
    </row>
    <row r="1791" spans="5:5">
      <c r="E1791" s="43"/>
    </row>
    <row r="1792" spans="5:5">
      <c r="E1792" s="43"/>
    </row>
    <row r="1793" spans="5:5">
      <c r="E1793" s="43"/>
    </row>
    <row r="1794" spans="5:5">
      <c r="E1794" s="43"/>
    </row>
    <row r="1795" spans="5:5">
      <c r="E1795" s="43"/>
    </row>
    <row r="1796" spans="5:5">
      <c r="E1796" s="43"/>
    </row>
    <row r="1797" spans="5:5">
      <c r="E1797" s="43"/>
    </row>
    <row r="1798" spans="5:5">
      <c r="E1798" s="43"/>
    </row>
    <row r="1799" spans="5:5">
      <c r="E1799" s="43"/>
    </row>
    <row r="1800" spans="5:5">
      <c r="E1800" s="43"/>
    </row>
    <row r="1801" spans="5:5">
      <c r="E1801" s="43"/>
    </row>
    <row r="1802" spans="5:5">
      <c r="E1802" s="43"/>
    </row>
    <row r="1803" spans="5:5">
      <c r="E1803" s="43"/>
    </row>
    <row r="1804" spans="5:5">
      <c r="E1804" s="43"/>
    </row>
    <row r="1805" spans="5:5">
      <c r="E1805" s="43"/>
    </row>
    <row r="1806" spans="5:5">
      <c r="E1806" s="43"/>
    </row>
    <row r="1807" spans="5:5">
      <c r="E1807" s="43"/>
    </row>
    <row r="1808" spans="5:5">
      <c r="E1808" s="43"/>
    </row>
    <row r="1809" spans="5:5">
      <c r="E1809" s="43"/>
    </row>
    <row r="1810" spans="5:5">
      <c r="E1810" s="43"/>
    </row>
    <row r="1811" spans="5:5">
      <c r="E1811" s="43"/>
    </row>
    <row r="1812" spans="5:5">
      <c r="E1812" s="43"/>
    </row>
    <row r="1813" spans="5:5">
      <c r="E1813" s="43"/>
    </row>
    <row r="1814" spans="5:5">
      <c r="E1814" s="43"/>
    </row>
    <row r="1815" spans="5:5">
      <c r="E1815" s="43"/>
    </row>
    <row r="1816" spans="5:5">
      <c r="E1816" s="43"/>
    </row>
    <row r="1817" spans="5:5">
      <c r="E1817" s="43"/>
    </row>
    <row r="1818" spans="5:5">
      <c r="E1818" s="43"/>
    </row>
    <row r="1819" spans="5:5">
      <c r="E1819" s="43"/>
    </row>
    <row r="1820" spans="5:5">
      <c r="E1820" s="43"/>
    </row>
    <row r="1821" spans="5:5">
      <c r="E1821" s="43"/>
    </row>
    <row r="1822" spans="5:5">
      <c r="E1822" s="43"/>
    </row>
    <row r="1823" spans="5:5">
      <c r="E1823" s="43"/>
    </row>
    <row r="1824" spans="5:5">
      <c r="E1824" s="43"/>
    </row>
    <row r="1825" spans="5:5">
      <c r="E1825" s="43"/>
    </row>
    <row r="1826" spans="5:5">
      <c r="E1826" s="43"/>
    </row>
    <row r="1827" spans="5:5">
      <c r="E1827" s="43"/>
    </row>
    <row r="1828" spans="5:5">
      <c r="E1828" s="43"/>
    </row>
    <row r="1829" spans="5:5">
      <c r="E1829" s="43"/>
    </row>
    <row r="1830" spans="5:5">
      <c r="E1830" s="43"/>
    </row>
    <row r="1831" spans="5:5">
      <c r="E1831" s="43"/>
    </row>
    <row r="1832" spans="5:5">
      <c r="E1832" s="43"/>
    </row>
    <row r="1833" spans="5:5">
      <c r="E1833" s="43"/>
    </row>
    <row r="1834" spans="5:5">
      <c r="E1834" s="43"/>
    </row>
    <row r="1835" spans="5:5">
      <c r="E1835" s="43"/>
    </row>
    <row r="1836" spans="5:5">
      <c r="E1836" s="43"/>
    </row>
    <row r="1837" spans="5:5">
      <c r="E1837" s="43"/>
    </row>
    <row r="1838" spans="5:5">
      <c r="E1838" s="43"/>
    </row>
    <row r="1839" spans="5:5">
      <c r="E1839" s="43"/>
    </row>
    <row r="1840" spans="5:5">
      <c r="E1840" s="43"/>
    </row>
    <row r="1841" spans="5:5">
      <c r="E1841" s="43"/>
    </row>
    <row r="1842" spans="5:5">
      <c r="E1842" s="43"/>
    </row>
    <row r="1843" spans="5:5">
      <c r="E1843" s="43"/>
    </row>
    <row r="1844" spans="5:5">
      <c r="E1844" s="43"/>
    </row>
    <row r="1845" spans="5:5">
      <c r="E1845" s="43"/>
    </row>
    <row r="1846" spans="5:5">
      <c r="E1846" s="43"/>
    </row>
    <row r="1847" spans="5:5">
      <c r="E1847" s="43"/>
    </row>
    <row r="1848" spans="5:5">
      <c r="E1848" s="43"/>
    </row>
    <row r="1849" spans="5:5">
      <c r="E1849" s="43"/>
    </row>
    <row r="1850" spans="5:5">
      <c r="E1850" s="43"/>
    </row>
    <row r="1851" spans="5:5">
      <c r="E1851" s="43"/>
    </row>
    <row r="1852" spans="5:5">
      <c r="E1852" s="43"/>
    </row>
    <row r="1853" spans="5:5">
      <c r="E1853" s="43"/>
    </row>
    <row r="1854" spans="5:5">
      <c r="E1854" s="43"/>
    </row>
    <row r="1855" spans="5:5">
      <c r="E1855" s="43"/>
    </row>
    <row r="1856" spans="5:5">
      <c r="E1856" s="43"/>
    </row>
    <row r="1857" spans="5:5">
      <c r="E1857" s="43"/>
    </row>
    <row r="1858" spans="5:5">
      <c r="E1858" s="43"/>
    </row>
    <row r="1859" spans="5:5">
      <c r="E1859" s="43"/>
    </row>
    <row r="1860" spans="5:5">
      <c r="E1860" s="43"/>
    </row>
    <row r="1861" spans="5:5">
      <c r="E1861" s="43"/>
    </row>
    <row r="1862" spans="5:5">
      <c r="E1862" s="43"/>
    </row>
    <row r="1863" spans="5:5">
      <c r="E1863" s="43"/>
    </row>
    <row r="1864" spans="5:5">
      <c r="E1864" s="43"/>
    </row>
    <row r="1865" spans="5:5">
      <c r="E1865" s="43"/>
    </row>
    <row r="1866" spans="5:5">
      <c r="E1866" s="43"/>
    </row>
    <row r="1867" spans="5:5">
      <c r="E1867" s="43"/>
    </row>
    <row r="1868" spans="5:5">
      <c r="E1868" s="43"/>
    </row>
    <row r="1869" spans="5:5">
      <c r="E1869" s="43"/>
    </row>
    <row r="1870" spans="5:5">
      <c r="E1870" s="43"/>
    </row>
    <row r="1871" spans="5:5">
      <c r="E1871" s="43"/>
    </row>
    <row r="1872" spans="5:5">
      <c r="E1872" s="43"/>
    </row>
    <row r="1873" spans="5:5">
      <c r="E1873" s="43"/>
    </row>
    <row r="1874" spans="5:5">
      <c r="E1874" s="43"/>
    </row>
    <row r="1875" spans="5:5">
      <c r="E1875" s="43"/>
    </row>
    <row r="1876" spans="5:5">
      <c r="E1876" s="43"/>
    </row>
    <row r="1877" spans="5:5">
      <c r="E1877" s="43"/>
    </row>
    <row r="1878" spans="5:5">
      <c r="E1878" s="43"/>
    </row>
    <row r="1879" spans="5:5">
      <c r="E1879" s="43"/>
    </row>
    <row r="1880" spans="5:5">
      <c r="E1880" s="43"/>
    </row>
    <row r="1881" spans="5:5">
      <c r="E1881" s="43"/>
    </row>
    <row r="1882" spans="5:5">
      <c r="E1882" s="43"/>
    </row>
    <row r="1883" spans="5:5">
      <c r="E1883" s="43"/>
    </row>
    <row r="1884" spans="5:5">
      <c r="E1884" s="43"/>
    </row>
    <row r="1885" spans="5:5">
      <c r="E1885" s="43"/>
    </row>
    <row r="1886" spans="5:5">
      <c r="E1886" s="43"/>
    </row>
    <row r="1887" spans="5:5">
      <c r="E1887" s="43"/>
    </row>
    <row r="1888" spans="5:5">
      <c r="E1888" s="43"/>
    </row>
    <row r="1889" spans="5:5">
      <c r="E1889" s="43"/>
    </row>
    <row r="1890" spans="5:5">
      <c r="E1890" s="43"/>
    </row>
    <row r="1891" spans="5:5">
      <c r="E1891" s="43"/>
    </row>
    <row r="1892" spans="5:5">
      <c r="E1892" s="43"/>
    </row>
    <row r="1893" spans="5:5">
      <c r="E1893" s="43"/>
    </row>
    <row r="1894" spans="5:5">
      <c r="E1894" s="43"/>
    </row>
    <row r="1895" spans="5:5">
      <c r="E1895" s="43"/>
    </row>
    <row r="1896" spans="5:5">
      <c r="E1896" s="43"/>
    </row>
    <row r="1897" spans="5:5">
      <c r="E1897" s="43"/>
    </row>
    <row r="1898" spans="5:5">
      <c r="E1898" s="43"/>
    </row>
    <row r="1899" spans="5:5">
      <c r="E1899" s="43"/>
    </row>
    <row r="1900" spans="5:5">
      <c r="E1900" s="43"/>
    </row>
    <row r="1901" spans="5:5">
      <c r="E1901" s="43"/>
    </row>
    <row r="1902" spans="5:5">
      <c r="E1902" s="43"/>
    </row>
    <row r="1903" spans="5:5">
      <c r="E1903" s="43"/>
    </row>
    <row r="1904" spans="5:5">
      <c r="E1904" s="43"/>
    </row>
    <row r="1905" spans="5:5">
      <c r="E1905" s="43"/>
    </row>
    <row r="1906" spans="5:5">
      <c r="E1906" s="43"/>
    </row>
    <row r="1907" spans="5:5">
      <c r="E1907" s="43"/>
    </row>
    <row r="1908" spans="5:5">
      <c r="E1908" s="43"/>
    </row>
    <row r="1909" spans="5:5">
      <c r="E1909" s="43"/>
    </row>
    <row r="1910" spans="5:5">
      <c r="E1910" s="43"/>
    </row>
    <row r="1911" spans="5:5">
      <c r="E1911" s="43"/>
    </row>
    <row r="1912" spans="5:5">
      <c r="E1912" s="43"/>
    </row>
    <row r="1913" spans="5:5">
      <c r="E1913" s="43"/>
    </row>
    <row r="1914" spans="5:5">
      <c r="E1914" s="43"/>
    </row>
    <row r="1915" spans="5:5">
      <c r="E1915" s="43"/>
    </row>
    <row r="1916" spans="5:5">
      <c r="E1916" s="43"/>
    </row>
    <row r="1917" spans="5:5">
      <c r="E1917" s="43"/>
    </row>
    <row r="1918" spans="5:5">
      <c r="E1918" s="43"/>
    </row>
    <row r="1919" spans="5:5">
      <c r="E1919" s="43"/>
    </row>
    <row r="1920" spans="5:5">
      <c r="E1920" s="43"/>
    </row>
    <row r="1921" spans="5:5">
      <c r="E1921" s="43"/>
    </row>
    <row r="1922" spans="5:5">
      <c r="E1922" s="43"/>
    </row>
    <row r="1923" spans="5:5">
      <c r="E1923" s="43"/>
    </row>
    <row r="1924" spans="5:5">
      <c r="E1924" s="43"/>
    </row>
    <row r="1925" spans="5:5">
      <c r="E1925" s="43"/>
    </row>
    <row r="1926" spans="5:5">
      <c r="E1926" s="43"/>
    </row>
    <row r="1927" spans="5:5">
      <c r="E1927" s="43"/>
    </row>
    <row r="1928" spans="5:5">
      <c r="E1928" s="43"/>
    </row>
    <row r="1929" spans="5:5">
      <c r="E1929" s="43"/>
    </row>
    <row r="1930" spans="5:5">
      <c r="E1930" s="43"/>
    </row>
    <row r="1931" spans="5:5">
      <c r="E1931" s="43"/>
    </row>
    <row r="1932" spans="5:5">
      <c r="E1932" s="43"/>
    </row>
    <row r="1933" spans="5:5">
      <c r="E1933" s="43"/>
    </row>
    <row r="1934" spans="5:5">
      <c r="E1934" s="43"/>
    </row>
    <row r="1935" spans="5:5">
      <c r="E1935" s="43"/>
    </row>
    <row r="1936" spans="5:5">
      <c r="E1936" s="43"/>
    </row>
    <row r="1937" spans="5:5">
      <c r="E1937" s="43"/>
    </row>
    <row r="1938" spans="5:5">
      <c r="E1938" s="43"/>
    </row>
    <row r="1939" spans="5:5">
      <c r="E1939" s="43"/>
    </row>
    <row r="1940" spans="5:5">
      <c r="E1940" s="43"/>
    </row>
    <row r="1941" spans="5:5">
      <c r="E1941" s="43"/>
    </row>
    <row r="1942" spans="5:5">
      <c r="E1942" s="43"/>
    </row>
    <row r="1943" spans="5:5">
      <c r="E1943" s="43"/>
    </row>
    <row r="1944" spans="5:5">
      <c r="E1944" s="43"/>
    </row>
    <row r="1945" spans="5:5">
      <c r="E1945" s="43"/>
    </row>
    <row r="1946" spans="5:5">
      <c r="E1946" s="43"/>
    </row>
    <row r="1947" spans="5:5">
      <c r="E1947" s="43"/>
    </row>
    <row r="1948" spans="5:5">
      <c r="E1948" s="43"/>
    </row>
    <row r="1949" spans="5:5">
      <c r="E1949" s="43"/>
    </row>
    <row r="1950" spans="5:5">
      <c r="E1950" s="43"/>
    </row>
    <row r="1951" spans="5:5">
      <c r="E1951" s="43"/>
    </row>
    <row r="1952" spans="5:5">
      <c r="E1952" s="43"/>
    </row>
    <row r="1953" spans="5:5">
      <c r="E1953" s="43"/>
    </row>
    <row r="1954" spans="5:5">
      <c r="E1954" s="43"/>
    </row>
    <row r="1955" spans="5:5">
      <c r="E1955" s="43"/>
    </row>
    <row r="1956" spans="5:5">
      <c r="E1956" s="43"/>
    </row>
    <row r="1957" spans="5:5">
      <c r="E1957" s="43"/>
    </row>
    <row r="1958" spans="5:5">
      <c r="E1958" s="43"/>
    </row>
    <row r="1959" spans="5:5">
      <c r="E1959" s="43"/>
    </row>
    <row r="1960" spans="5:5">
      <c r="E1960" s="43"/>
    </row>
    <row r="1961" spans="5:5">
      <c r="E1961" s="43"/>
    </row>
    <row r="1962" spans="5:5">
      <c r="E1962" s="43"/>
    </row>
    <row r="1963" spans="5:5">
      <c r="E1963" s="43"/>
    </row>
    <row r="1964" spans="5:5">
      <c r="E1964" s="43"/>
    </row>
    <row r="1965" spans="5:5">
      <c r="E1965" s="43"/>
    </row>
    <row r="1966" spans="5:5">
      <c r="E1966" s="43"/>
    </row>
    <row r="1967" spans="5:5">
      <c r="E1967" s="43"/>
    </row>
    <row r="1968" spans="5:5">
      <c r="E1968" s="43"/>
    </row>
    <row r="1969" spans="5:5">
      <c r="E1969" s="43"/>
    </row>
    <row r="1970" spans="5:5">
      <c r="E1970" s="43"/>
    </row>
    <row r="1971" spans="5:5">
      <c r="E1971" s="43"/>
    </row>
    <row r="1972" spans="5:5">
      <c r="E1972" s="43"/>
    </row>
    <row r="1973" spans="5:5">
      <c r="E1973" s="43"/>
    </row>
    <row r="1974" spans="5:5">
      <c r="E1974" s="43"/>
    </row>
    <row r="1975" spans="5:5">
      <c r="E1975" s="43"/>
    </row>
    <row r="1976" spans="5:5">
      <c r="E1976" s="43"/>
    </row>
    <row r="1977" spans="5:5">
      <c r="E1977" s="43"/>
    </row>
    <row r="1978" spans="5:5">
      <c r="E1978" s="43"/>
    </row>
    <row r="1979" spans="5:5">
      <c r="E1979" s="43"/>
    </row>
    <row r="1980" spans="5:5">
      <c r="E1980" s="43"/>
    </row>
    <row r="1981" spans="5:5">
      <c r="E1981" s="43"/>
    </row>
    <row r="1982" spans="5:5">
      <c r="E1982" s="43"/>
    </row>
    <row r="1983" spans="5:5">
      <c r="E1983" s="43"/>
    </row>
    <row r="1984" spans="5:5">
      <c r="E1984" s="43"/>
    </row>
    <row r="1985" spans="5:5">
      <c r="E1985" s="43"/>
    </row>
    <row r="1986" spans="5:5">
      <c r="E1986" s="43"/>
    </row>
    <row r="1987" spans="5:5">
      <c r="E1987" s="43"/>
    </row>
    <row r="1988" spans="5:5">
      <c r="E1988" s="43"/>
    </row>
    <row r="1989" spans="5:5">
      <c r="E1989" s="43"/>
    </row>
    <row r="1990" spans="5:5">
      <c r="E1990" s="43"/>
    </row>
    <row r="1991" spans="5:5">
      <c r="E1991" s="43"/>
    </row>
    <row r="1992" spans="5:5">
      <c r="E1992" s="43"/>
    </row>
    <row r="1993" spans="5:5">
      <c r="E1993" s="43"/>
    </row>
    <row r="1994" spans="5:5">
      <c r="E1994" s="43"/>
    </row>
    <row r="1995" spans="5:5">
      <c r="E1995" s="43"/>
    </row>
    <row r="1996" spans="5:5">
      <c r="E1996" s="43"/>
    </row>
    <row r="1997" spans="5:5">
      <c r="E1997" s="43"/>
    </row>
    <row r="1998" spans="5:5">
      <c r="E1998" s="43"/>
    </row>
    <row r="1999" spans="5:5">
      <c r="E1999" s="43"/>
    </row>
    <row r="2000" spans="5:5">
      <c r="E2000" s="43"/>
    </row>
    <row r="2001" spans="5:5">
      <c r="E2001" s="43"/>
    </row>
    <row r="2002" spans="5:5">
      <c r="E2002" s="43"/>
    </row>
    <row r="2003" spans="5:5">
      <c r="E2003" s="43"/>
    </row>
    <row r="2004" spans="5:5">
      <c r="E2004" s="43"/>
    </row>
    <row r="2005" spans="5:5">
      <c r="E2005" s="43"/>
    </row>
    <row r="2006" spans="5:5">
      <c r="E2006" s="43"/>
    </row>
    <row r="2007" spans="5:5">
      <c r="E2007" s="43"/>
    </row>
    <row r="2008" spans="5:5">
      <c r="E2008" s="43"/>
    </row>
    <row r="2009" spans="5:5">
      <c r="E2009" s="43"/>
    </row>
    <row r="2010" spans="5:5">
      <c r="E2010" s="43"/>
    </row>
    <row r="2011" spans="5:5">
      <c r="E2011" s="43"/>
    </row>
    <row r="2012" spans="5:5">
      <c r="E2012" s="43"/>
    </row>
    <row r="2013" spans="5:5">
      <c r="E2013" s="43"/>
    </row>
    <row r="2014" spans="5:5">
      <c r="E2014" s="43"/>
    </row>
    <row r="2015" spans="5:5">
      <c r="E2015" s="43"/>
    </row>
    <row r="2016" spans="5:5">
      <c r="E2016" s="43"/>
    </row>
    <row r="2017" spans="5:5">
      <c r="E2017" s="43"/>
    </row>
    <row r="2018" spans="5:5">
      <c r="E2018" s="43"/>
    </row>
    <row r="2019" spans="5:5">
      <c r="E2019" s="43"/>
    </row>
    <row r="2020" spans="5:5">
      <c r="E2020" s="43"/>
    </row>
    <row r="2021" spans="5:5">
      <c r="E2021" s="43"/>
    </row>
    <row r="2022" spans="5:5">
      <c r="E2022" s="43"/>
    </row>
    <row r="2023" spans="5:5">
      <c r="E2023" s="43"/>
    </row>
    <row r="2024" spans="5:5">
      <c r="E2024" s="43"/>
    </row>
    <row r="2025" spans="5:5">
      <c r="E2025" s="43"/>
    </row>
    <row r="2026" spans="5:5">
      <c r="E2026" s="43"/>
    </row>
    <row r="2027" spans="5:5">
      <c r="E2027" s="43"/>
    </row>
    <row r="2028" spans="5:5">
      <c r="E2028" s="43"/>
    </row>
    <row r="2029" spans="5:5">
      <c r="E2029" s="43"/>
    </row>
    <row r="2030" spans="5:5">
      <c r="E2030" s="43"/>
    </row>
    <row r="2031" spans="5:5">
      <c r="E2031" s="43"/>
    </row>
    <row r="2032" spans="5:5">
      <c r="E2032" s="43"/>
    </row>
    <row r="2033" spans="5:5">
      <c r="E2033" s="43"/>
    </row>
    <row r="2034" spans="5:5">
      <c r="E2034" s="43"/>
    </row>
    <row r="2035" spans="5:5">
      <c r="E2035" s="43"/>
    </row>
    <row r="2036" spans="5:5">
      <c r="E2036" s="43"/>
    </row>
    <row r="2037" spans="5:5">
      <c r="E2037" s="43"/>
    </row>
    <row r="2038" spans="5:5">
      <c r="E2038" s="43"/>
    </row>
    <row r="2039" spans="5:5">
      <c r="E2039" s="43"/>
    </row>
    <row r="2040" spans="5:5">
      <c r="E2040" s="43"/>
    </row>
    <row r="2041" spans="5:5">
      <c r="E2041" s="43"/>
    </row>
    <row r="2042" spans="5:5">
      <c r="E2042" s="43"/>
    </row>
    <row r="2043" spans="5:5">
      <c r="E2043" s="43"/>
    </row>
    <row r="2044" spans="5:5">
      <c r="E2044" s="43"/>
    </row>
    <row r="2045" spans="5:5">
      <c r="E2045" s="43"/>
    </row>
    <row r="2046" spans="5:5">
      <c r="E2046" s="43"/>
    </row>
    <row r="2047" spans="5:5">
      <c r="E2047" s="43"/>
    </row>
    <row r="2048" spans="5:5">
      <c r="E2048" s="43"/>
    </row>
    <row r="2049" spans="5:5">
      <c r="E2049" s="43"/>
    </row>
    <row r="2050" spans="5:5">
      <c r="E2050" s="43"/>
    </row>
    <row r="2051" spans="5:5">
      <c r="E2051" s="43"/>
    </row>
    <row r="2052" spans="5:5">
      <c r="E2052" s="43"/>
    </row>
    <row r="2053" spans="5:5">
      <c r="E2053" s="43"/>
    </row>
    <row r="2054" spans="5:5">
      <c r="E2054" s="43"/>
    </row>
    <row r="2055" spans="5:5">
      <c r="E2055" s="43"/>
    </row>
    <row r="2056" spans="5:5">
      <c r="E2056" s="43"/>
    </row>
    <row r="2057" spans="5:5">
      <c r="E2057" s="43"/>
    </row>
    <row r="2058" spans="5:5">
      <c r="E2058" s="43"/>
    </row>
    <row r="2059" spans="5:5">
      <c r="E2059" s="43"/>
    </row>
    <row r="2060" spans="5:5">
      <c r="E2060" s="43"/>
    </row>
    <row r="2061" spans="5:5">
      <c r="E2061" s="43"/>
    </row>
    <row r="2062" spans="5:5">
      <c r="E2062" s="43"/>
    </row>
    <row r="2063" spans="5:5">
      <c r="E2063" s="43"/>
    </row>
    <row r="2064" spans="5:5">
      <c r="E2064" s="43"/>
    </row>
    <row r="2065" spans="5:5">
      <c r="E2065" s="43"/>
    </row>
    <row r="2066" spans="5:5">
      <c r="E2066" s="43"/>
    </row>
    <row r="2067" spans="5:5">
      <c r="E2067" s="43"/>
    </row>
    <row r="2068" spans="5:5">
      <c r="E2068" s="43"/>
    </row>
    <row r="2069" spans="5:5">
      <c r="E2069" s="43"/>
    </row>
    <row r="2070" spans="5:5">
      <c r="E2070" s="43"/>
    </row>
    <row r="2071" spans="5:5">
      <c r="E2071" s="43"/>
    </row>
    <row r="2072" spans="5:5">
      <c r="E2072" s="43"/>
    </row>
    <row r="2073" spans="5:5">
      <c r="E2073" s="43"/>
    </row>
    <row r="2074" spans="5:5">
      <c r="E2074" s="43"/>
    </row>
    <row r="2075" spans="5:5">
      <c r="E2075" s="43"/>
    </row>
    <row r="2076" spans="5:5">
      <c r="E2076" s="43"/>
    </row>
    <row r="2077" spans="5:5">
      <c r="E2077" s="43"/>
    </row>
    <row r="2078" spans="5:5">
      <c r="E2078" s="43"/>
    </row>
    <row r="2079" spans="5:5">
      <c r="E2079" s="43"/>
    </row>
    <row r="2080" spans="5:5">
      <c r="E2080" s="43"/>
    </row>
    <row r="2081" spans="5:5">
      <c r="E2081" s="43"/>
    </row>
    <row r="2082" spans="5:5">
      <c r="E2082" s="43"/>
    </row>
    <row r="2083" spans="5:5">
      <c r="E2083" s="43"/>
    </row>
    <row r="2084" spans="5:5">
      <c r="E2084" s="43"/>
    </row>
    <row r="2085" spans="5:5">
      <c r="E2085" s="43"/>
    </row>
    <row r="2086" spans="5:5">
      <c r="E2086" s="43"/>
    </row>
    <row r="2087" spans="5:5">
      <c r="E2087" s="43"/>
    </row>
    <row r="2088" spans="5:5">
      <c r="E2088" s="43"/>
    </row>
    <row r="2089" spans="5:5">
      <c r="E2089" s="43"/>
    </row>
    <row r="2090" spans="5:5">
      <c r="E2090" s="43"/>
    </row>
    <row r="2091" spans="5:5">
      <c r="E2091" s="43"/>
    </row>
    <row r="2092" spans="5:5">
      <c r="E2092" s="43"/>
    </row>
    <row r="2093" spans="5:5">
      <c r="E2093" s="43"/>
    </row>
    <row r="2094" spans="5:5">
      <c r="E2094" s="43"/>
    </row>
    <row r="2095" spans="5:5">
      <c r="E2095" s="43"/>
    </row>
    <row r="2096" spans="5:5">
      <c r="E2096" s="43"/>
    </row>
    <row r="2097" spans="5:5">
      <c r="E2097" s="43"/>
    </row>
    <row r="2098" spans="5:5">
      <c r="E2098" s="43"/>
    </row>
    <row r="2099" spans="5:5">
      <c r="E2099" s="43"/>
    </row>
    <row r="2100" spans="5:5">
      <c r="E2100" s="43"/>
    </row>
    <row r="2101" spans="5:5">
      <c r="E2101" s="43"/>
    </row>
    <row r="2102" spans="5:5">
      <c r="E2102" s="43"/>
    </row>
    <row r="2103" spans="5:5">
      <c r="E2103" s="43"/>
    </row>
    <row r="2104" spans="5:5">
      <c r="E2104" s="43"/>
    </row>
    <row r="2105" spans="5:5">
      <c r="E2105" s="43"/>
    </row>
    <row r="2106" spans="5:5">
      <c r="E2106" s="43"/>
    </row>
    <row r="2107" spans="5:5">
      <c r="E2107" s="43"/>
    </row>
    <row r="2108" spans="5:5">
      <c r="E2108" s="43"/>
    </row>
    <row r="2109" spans="5:5">
      <c r="E2109" s="43"/>
    </row>
    <row r="2110" spans="5:5">
      <c r="E2110" s="43"/>
    </row>
    <row r="2111" spans="5:5">
      <c r="E2111" s="43"/>
    </row>
    <row r="2112" spans="5:5">
      <c r="E2112" s="43"/>
    </row>
    <row r="2113" spans="5:5">
      <c r="E2113" s="43"/>
    </row>
    <row r="2114" spans="5:5">
      <c r="E2114" s="43"/>
    </row>
    <row r="2115" spans="5:5">
      <c r="E2115" s="43"/>
    </row>
    <row r="2116" spans="5:5">
      <c r="E2116" s="43"/>
    </row>
    <row r="2117" spans="5:5">
      <c r="E2117" s="43"/>
    </row>
    <row r="2118" spans="5:5">
      <c r="E2118" s="43"/>
    </row>
    <row r="2119" spans="5:5">
      <c r="E2119" s="43"/>
    </row>
    <row r="2120" spans="5:5">
      <c r="E2120" s="43"/>
    </row>
    <row r="2121" spans="5:5">
      <c r="E2121" s="43"/>
    </row>
    <row r="2122" spans="5:5">
      <c r="E2122" s="43"/>
    </row>
    <row r="2123" spans="5:5">
      <c r="E2123" s="43"/>
    </row>
    <row r="2124" spans="5:5">
      <c r="E2124" s="43"/>
    </row>
    <row r="2125" spans="5:5">
      <c r="E2125" s="43"/>
    </row>
    <row r="2126" spans="5:5">
      <c r="E2126" s="43"/>
    </row>
    <row r="2127" spans="5:5">
      <c r="E2127" s="43"/>
    </row>
    <row r="2128" spans="5:5">
      <c r="E2128" s="43"/>
    </row>
    <row r="2129" spans="5:5">
      <c r="E2129" s="43"/>
    </row>
    <row r="2130" spans="5:5">
      <c r="E2130" s="43"/>
    </row>
    <row r="2131" spans="5:5">
      <c r="E2131" s="43"/>
    </row>
    <row r="2132" spans="5:5">
      <c r="E2132" s="43"/>
    </row>
    <row r="2133" spans="5:5">
      <c r="E2133" s="43"/>
    </row>
    <row r="2134" spans="5:5">
      <c r="E2134" s="43"/>
    </row>
    <row r="2135" spans="5:5">
      <c r="E2135" s="43"/>
    </row>
    <row r="2136" spans="5:5">
      <c r="E2136" s="43"/>
    </row>
    <row r="2137" spans="5:5">
      <c r="E2137" s="43"/>
    </row>
    <row r="2138" spans="5:5">
      <c r="E2138" s="43"/>
    </row>
    <row r="2139" spans="5:5">
      <c r="E2139" s="43"/>
    </row>
    <row r="2140" spans="5:5">
      <c r="E2140" s="43"/>
    </row>
    <row r="2141" spans="5:5">
      <c r="E2141" s="43"/>
    </row>
    <row r="2142" spans="5:5">
      <c r="E2142" s="43"/>
    </row>
    <row r="2143" spans="5:5">
      <c r="E2143" s="43"/>
    </row>
    <row r="2144" spans="5:5">
      <c r="E2144" s="43"/>
    </row>
    <row r="2145" spans="5:5">
      <c r="E2145" s="43"/>
    </row>
    <row r="2146" spans="5:5">
      <c r="E2146" s="43"/>
    </row>
    <row r="2147" spans="5:5">
      <c r="E2147" s="43"/>
    </row>
    <row r="2148" spans="5:5">
      <c r="E2148" s="43"/>
    </row>
    <row r="2149" spans="5:5">
      <c r="E2149" s="43"/>
    </row>
    <row r="2150" spans="5:5">
      <c r="E2150" s="43"/>
    </row>
    <row r="2151" spans="5:5">
      <c r="E2151" s="43"/>
    </row>
    <row r="2152" spans="5:5">
      <c r="E2152" s="43"/>
    </row>
    <row r="2153" spans="5:5">
      <c r="E2153" s="43"/>
    </row>
    <row r="2154" spans="5:5">
      <c r="E2154" s="43"/>
    </row>
    <row r="2155" spans="5:5">
      <c r="E2155" s="43"/>
    </row>
    <row r="2156" spans="5:5">
      <c r="E2156" s="43"/>
    </row>
    <row r="2157" spans="5:5">
      <c r="E2157" s="43"/>
    </row>
    <row r="2158" spans="5:5">
      <c r="E2158" s="43"/>
    </row>
    <row r="2159" spans="5:5">
      <c r="E2159" s="43"/>
    </row>
    <row r="2160" spans="5:5">
      <c r="E2160" s="43"/>
    </row>
    <row r="2161" spans="5:5">
      <c r="E2161" s="43"/>
    </row>
    <row r="2162" spans="5:5">
      <c r="E2162" s="43"/>
    </row>
    <row r="2163" spans="5:5">
      <c r="E2163" s="43"/>
    </row>
    <row r="2164" spans="5:5">
      <c r="E2164" s="43"/>
    </row>
    <row r="2165" spans="5:5">
      <c r="E2165" s="43"/>
    </row>
    <row r="2166" spans="5:5">
      <c r="E2166" s="43"/>
    </row>
    <row r="2167" spans="5:5">
      <c r="E2167" s="43"/>
    </row>
    <row r="2168" spans="5:5">
      <c r="E2168" s="43"/>
    </row>
    <row r="2169" spans="5:5">
      <c r="E2169" s="43"/>
    </row>
    <row r="2170" spans="5:5">
      <c r="E2170" s="43"/>
    </row>
    <row r="2171" spans="5:5">
      <c r="E2171" s="43"/>
    </row>
    <row r="2172" spans="5:5">
      <c r="E2172" s="43"/>
    </row>
    <row r="2173" spans="5:5">
      <c r="E2173" s="43"/>
    </row>
    <row r="2174" spans="5:5">
      <c r="E2174" s="43"/>
    </row>
    <row r="2175" spans="5:5">
      <c r="E2175" s="43"/>
    </row>
    <row r="2176" spans="5:5">
      <c r="E2176" s="43"/>
    </row>
    <row r="2177" spans="5:5">
      <c r="E2177" s="43"/>
    </row>
    <row r="2178" spans="5:5">
      <c r="E2178" s="43"/>
    </row>
    <row r="2179" spans="5:5">
      <c r="E2179" s="43"/>
    </row>
    <row r="2180" spans="5:5">
      <c r="E2180" s="43"/>
    </row>
    <row r="2181" spans="5:5">
      <c r="E2181" s="43"/>
    </row>
    <row r="2182" spans="5:5">
      <c r="E2182" s="43"/>
    </row>
    <row r="2183" spans="5:5">
      <c r="E2183" s="43"/>
    </row>
    <row r="2184" spans="5:5">
      <c r="E2184" s="43"/>
    </row>
    <row r="2185" spans="5:5">
      <c r="E2185" s="43"/>
    </row>
    <row r="2186" spans="5:5">
      <c r="E2186" s="43"/>
    </row>
    <row r="2187" spans="5:5">
      <c r="E2187" s="43"/>
    </row>
    <row r="2188" spans="5:5">
      <c r="E2188" s="43"/>
    </row>
    <row r="2189" spans="5:5">
      <c r="E2189" s="43"/>
    </row>
    <row r="2190" spans="5:5">
      <c r="E2190" s="43"/>
    </row>
    <row r="2191" spans="5:5">
      <c r="E2191" s="43"/>
    </row>
    <row r="2192" spans="5:5">
      <c r="E2192" s="43"/>
    </row>
    <row r="2193" spans="5:5">
      <c r="E2193" s="43"/>
    </row>
    <row r="2194" spans="5:5">
      <c r="E2194" s="43"/>
    </row>
    <row r="2195" spans="5:5">
      <c r="E2195" s="43"/>
    </row>
    <row r="2196" spans="5:5">
      <c r="E2196" s="43"/>
    </row>
    <row r="2197" spans="5:5">
      <c r="E2197" s="43"/>
    </row>
    <row r="2198" spans="5:5">
      <c r="E2198" s="43"/>
    </row>
    <row r="2199" spans="5:5">
      <c r="E2199" s="43"/>
    </row>
    <row r="2200" spans="5:5">
      <c r="E2200" s="43"/>
    </row>
    <row r="2201" spans="5:5">
      <c r="E2201" s="43"/>
    </row>
    <row r="2202" spans="5:5">
      <c r="E2202" s="43"/>
    </row>
    <row r="2203" spans="5:5">
      <c r="E2203" s="43"/>
    </row>
    <row r="2204" spans="5:5">
      <c r="E2204" s="43"/>
    </row>
    <row r="2205" spans="5:5">
      <c r="E2205" s="43"/>
    </row>
    <row r="2206" spans="5:5">
      <c r="E2206" s="43"/>
    </row>
    <row r="2207" spans="5:5">
      <c r="E2207" s="43"/>
    </row>
    <row r="2208" spans="5:5">
      <c r="E2208" s="43"/>
    </row>
    <row r="2209" spans="5:5">
      <c r="E2209" s="43"/>
    </row>
    <row r="2210" spans="5:5">
      <c r="E2210" s="43"/>
    </row>
    <row r="2211" spans="5:5">
      <c r="E2211" s="43"/>
    </row>
    <row r="2212" spans="5:5">
      <c r="E2212" s="43"/>
    </row>
    <row r="2213" spans="5:5">
      <c r="E2213" s="43"/>
    </row>
    <row r="2214" spans="5:5">
      <c r="E2214" s="43"/>
    </row>
    <row r="2215" spans="5:5">
      <c r="E2215" s="43"/>
    </row>
    <row r="2216" spans="5:5">
      <c r="E2216" s="43"/>
    </row>
    <row r="2217" spans="5:5">
      <c r="E2217" s="43"/>
    </row>
    <row r="2218" spans="5:5">
      <c r="E2218" s="43"/>
    </row>
    <row r="2219" spans="5:5">
      <c r="E2219" s="43"/>
    </row>
    <row r="2220" spans="5:5">
      <c r="E2220" s="43"/>
    </row>
    <row r="2221" spans="5:5">
      <c r="E2221" s="43"/>
    </row>
    <row r="2222" spans="5:5">
      <c r="E2222" s="43"/>
    </row>
    <row r="2223" spans="5:5">
      <c r="E2223" s="43"/>
    </row>
    <row r="2224" spans="5:5">
      <c r="E2224" s="43"/>
    </row>
    <row r="2225" spans="5:5">
      <c r="E2225" s="43"/>
    </row>
    <row r="2226" spans="5:5">
      <c r="E2226" s="43"/>
    </row>
    <row r="2227" spans="5:5">
      <c r="E2227" s="43"/>
    </row>
    <row r="2228" spans="5:5">
      <c r="E2228" s="43"/>
    </row>
    <row r="2229" spans="5:5">
      <c r="E2229" s="43"/>
    </row>
    <row r="2230" spans="5:5">
      <c r="E2230" s="43"/>
    </row>
    <row r="2231" spans="5:5">
      <c r="E2231" s="43"/>
    </row>
    <row r="2232" spans="5:5">
      <c r="E2232" s="43"/>
    </row>
    <row r="2233" spans="5:5">
      <c r="E2233" s="43"/>
    </row>
    <row r="2234" spans="5:5">
      <c r="E2234" s="43"/>
    </row>
    <row r="2235" spans="5:5">
      <c r="E2235" s="43"/>
    </row>
    <row r="2236" spans="5:5">
      <c r="E2236" s="43"/>
    </row>
    <row r="2237" spans="5:5">
      <c r="E2237" s="43"/>
    </row>
    <row r="2238" spans="5:5">
      <c r="E2238" s="43"/>
    </row>
    <row r="2239" spans="5:5">
      <c r="E2239" s="43"/>
    </row>
    <row r="2240" spans="5:5">
      <c r="E2240" s="43"/>
    </row>
    <row r="2241" spans="5:5">
      <c r="E2241" s="43"/>
    </row>
    <row r="2242" spans="5:5">
      <c r="E2242" s="43"/>
    </row>
    <row r="2243" spans="5:5">
      <c r="E2243" s="43"/>
    </row>
    <row r="2244" spans="5:5">
      <c r="E2244" s="43"/>
    </row>
    <row r="2245" spans="5:5">
      <c r="E2245" s="43"/>
    </row>
    <row r="2246" spans="5:5">
      <c r="E2246" s="43"/>
    </row>
    <row r="2247" spans="5:5">
      <c r="E2247" s="43"/>
    </row>
    <row r="2248" spans="5:5">
      <c r="E2248" s="43"/>
    </row>
    <row r="2249" spans="5:5">
      <c r="E2249" s="43"/>
    </row>
    <row r="2250" spans="5:5">
      <c r="E2250" s="43"/>
    </row>
    <row r="2251" spans="5:5">
      <c r="E2251" s="43"/>
    </row>
    <row r="2252" spans="5:5">
      <c r="E2252" s="43"/>
    </row>
    <row r="2253" spans="5:5">
      <c r="E2253" s="43"/>
    </row>
    <row r="2254" spans="5:5">
      <c r="E2254" s="43"/>
    </row>
    <row r="2255" spans="5:5">
      <c r="E2255" s="43"/>
    </row>
    <row r="2256" spans="5:5">
      <c r="E2256" s="43"/>
    </row>
    <row r="2257" spans="5:5">
      <c r="E2257" s="43"/>
    </row>
    <row r="2258" spans="5:5">
      <c r="E2258" s="43"/>
    </row>
    <row r="2259" spans="5:5">
      <c r="E2259" s="43"/>
    </row>
    <row r="2260" spans="5:5">
      <c r="E2260" s="43"/>
    </row>
    <row r="2261" spans="5:5">
      <c r="E2261" s="43"/>
    </row>
    <row r="2262" spans="5:5">
      <c r="E2262" s="43"/>
    </row>
    <row r="2263" spans="5:5">
      <c r="E2263" s="43"/>
    </row>
    <row r="2264" spans="5:5">
      <c r="E2264" s="43"/>
    </row>
    <row r="2265" spans="5:5">
      <c r="E2265" s="43"/>
    </row>
    <row r="2266" spans="5:5">
      <c r="E2266" s="43"/>
    </row>
    <row r="2267" spans="5:5">
      <c r="E2267" s="43"/>
    </row>
    <row r="2268" spans="5:5">
      <c r="E2268" s="43"/>
    </row>
    <row r="2269" spans="5:5">
      <c r="E2269" s="43"/>
    </row>
    <row r="2270" spans="5:5">
      <c r="E2270" s="43"/>
    </row>
    <row r="2271" spans="5:5">
      <c r="E2271" s="43"/>
    </row>
    <row r="2272" spans="5:5">
      <c r="E2272" s="43"/>
    </row>
    <row r="2273" spans="5:5">
      <c r="E2273" s="43"/>
    </row>
    <row r="2274" spans="5:5">
      <c r="E2274" s="43"/>
    </row>
    <row r="2275" spans="5:5">
      <c r="E2275" s="43"/>
    </row>
    <row r="2276" spans="5:5">
      <c r="E2276" s="43"/>
    </row>
    <row r="2277" spans="5:5">
      <c r="E2277" s="43"/>
    </row>
    <row r="2278" spans="5:5">
      <c r="E2278" s="43"/>
    </row>
    <row r="2279" spans="5:5">
      <c r="E2279" s="43"/>
    </row>
    <row r="2280" spans="5:5">
      <c r="E2280" s="43"/>
    </row>
    <row r="2281" spans="5:5">
      <c r="E2281" s="43"/>
    </row>
    <row r="2282" spans="5:5">
      <c r="E2282" s="43"/>
    </row>
    <row r="2283" spans="5:5">
      <c r="E2283" s="43"/>
    </row>
    <row r="2284" spans="5:5">
      <c r="E2284" s="43"/>
    </row>
    <row r="2285" spans="5:5">
      <c r="E2285" s="43"/>
    </row>
    <row r="2286" spans="5:5">
      <c r="E2286" s="43"/>
    </row>
    <row r="2287" spans="5:5">
      <c r="E2287" s="43"/>
    </row>
    <row r="2288" spans="5:5">
      <c r="E2288" s="43"/>
    </row>
    <row r="2289" spans="5:5">
      <c r="E2289" s="43"/>
    </row>
    <row r="2290" spans="5:5">
      <c r="E2290" s="43"/>
    </row>
    <row r="2291" spans="5:5">
      <c r="E2291" s="43"/>
    </row>
    <row r="2292" spans="5:5">
      <c r="E2292" s="43"/>
    </row>
    <row r="2293" spans="5:5">
      <c r="E2293" s="43"/>
    </row>
    <row r="2294" spans="5:5">
      <c r="E2294" s="43"/>
    </row>
    <row r="2295" spans="5:5">
      <c r="E2295" s="43"/>
    </row>
    <row r="2296" spans="5:5">
      <c r="E2296" s="43"/>
    </row>
    <row r="2297" spans="5:5">
      <c r="E2297" s="43"/>
    </row>
    <row r="2298" spans="5:5">
      <c r="E2298" s="43"/>
    </row>
    <row r="2299" spans="5:5">
      <c r="E2299" s="43"/>
    </row>
    <row r="2300" spans="5:5">
      <c r="E2300" s="43"/>
    </row>
    <row r="2301" spans="5:5">
      <c r="E2301" s="43"/>
    </row>
    <row r="2302" spans="5:5">
      <c r="E2302" s="43"/>
    </row>
    <row r="2303" spans="5:5">
      <c r="E2303" s="43"/>
    </row>
    <row r="2304" spans="5:5">
      <c r="E2304" s="43"/>
    </row>
    <row r="2305" spans="5:5">
      <c r="E2305" s="43"/>
    </row>
    <row r="2306" spans="5:5">
      <c r="E2306" s="43"/>
    </row>
    <row r="2307" spans="5:5">
      <c r="E2307" s="43"/>
    </row>
    <row r="2308" spans="5:5">
      <c r="E2308" s="43"/>
    </row>
    <row r="2309" spans="5:5">
      <c r="E2309" s="43"/>
    </row>
    <row r="2310" spans="5:5">
      <c r="E2310" s="43"/>
    </row>
    <row r="2311" spans="5:5">
      <c r="E2311" s="43"/>
    </row>
    <row r="2312" spans="5:5">
      <c r="E2312" s="43"/>
    </row>
    <row r="2313" spans="5:5">
      <c r="E2313" s="43"/>
    </row>
    <row r="2314" spans="5:5">
      <c r="E2314" s="43"/>
    </row>
    <row r="2315" spans="5:5">
      <c r="E2315" s="43"/>
    </row>
    <row r="2316" spans="5:5">
      <c r="E2316" s="43"/>
    </row>
    <row r="2317" spans="5:5">
      <c r="E2317" s="43"/>
    </row>
    <row r="2318" spans="5:5">
      <c r="E2318" s="43"/>
    </row>
    <row r="2319" spans="5:5">
      <c r="E2319" s="43"/>
    </row>
    <row r="2320" spans="5:5">
      <c r="E2320" s="43"/>
    </row>
    <row r="2321" spans="5:5">
      <c r="E2321" s="43"/>
    </row>
    <row r="2322" spans="5:5">
      <c r="E2322" s="43"/>
    </row>
    <row r="2323" spans="5:5">
      <c r="E2323" s="43"/>
    </row>
    <row r="2324" spans="5:5">
      <c r="E2324" s="43"/>
    </row>
    <row r="2325" spans="5:5">
      <c r="E2325" s="43"/>
    </row>
    <row r="2326" spans="5:5">
      <c r="E2326" s="43"/>
    </row>
    <row r="2327" spans="5:5">
      <c r="E2327" s="43"/>
    </row>
    <row r="2328" spans="5:5">
      <c r="E2328" s="43"/>
    </row>
    <row r="2329" spans="5:5">
      <c r="E2329" s="43"/>
    </row>
    <row r="2330" spans="5:5">
      <c r="E2330" s="43"/>
    </row>
    <row r="2331" spans="5:5">
      <c r="E2331" s="43"/>
    </row>
    <row r="2332" spans="5:5">
      <c r="E2332" s="43"/>
    </row>
    <row r="2333" spans="5:5">
      <c r="E2333" s="43"/>
    </row>
    <row r="2334" spans="5:5">
      <c r="E2334" s="43"/>
    </row>
    <row r="2335" spans="5:5">
      <c r="E2335" s="43"/>
    </row>
    <row r="2336" spans="5:5">
      <c r="E2336" s="43"/>
    </row>
    <row r="2337" spans="5:5">
      <c r="E2337" s="43"/>
    </row>
    <row r="2338" spans="5:5">
      <c r="E2338" s="43"/>
    </row>
    <row r="2339" spans="5:5">
      <c r="E2339" s="43"/>
    </row>
    <row r="2340" spans="5:5">
      <c r="E2340" s="43"/>
    </row>
    <row r="2341" spans="5:5">
      <c r="E2341" s="43"/>
    </row>
    <row r="2342" spans="5:5">
      <c r="E2342" s="43"/>
    </row>
    <row r="2343" spans="5:5">
      <c r="E2343" s="43"/>
    </row>
    <row r="2344" spans="5:5">
      <c r="E2344" s="43"/>
    </row>
    <row r="2345" spans="5:5">
      <c r="E2345" s="43"/>
    </row>
    <row r="2346" spans="5:5">
      <c r="E2346" s="43"/>
    </row>
    <row r="2347" spans="5:5">
      <c r="E2347" s="43"/>
    </row>
    <row r="2348" spans="5:5">
      <c r="E2348" s="43"/>
    </row>
    <row r="2349" spans="5:5">
      <c r="E2349" s="43"/>
    </row>
    <row r="2350" spans="5:5">
      <c r="E2350" s="43"/>
    </row>
    <row r="2351" spans="5:5">
      <c r="E2351" s="43"/>
    </row>
    <row r="2352" spans="5:5">
      <c r="E2352" s="43"/>
    </row>
    <row r="2353" spans="5:5">
      <c r="E2353" s="43"/>
    </row>
    <row r="2354" spans="5:5">
      <c r="E2354" s="43"/>
    </row>
    <row r="2355" spans="5:5">
      <c r="E2355" s="43"/>
    </row>
    <row r="2356" spans="5:5">
      <c r="E2356" s="43"/>
    </row>
    <row r="2357" spans="5:5">
      <c r="E2357" s="43"/>
    </row>
    <row r="2358" spans="5:5">
      <c r="E2358" s="43"/>
    </row>
    <row r="2359" spans="5:5">
      <c r="E2359" s="43"/>
    </row>
    <row r="2360" spans="5:5">
      <c r="E2360" s="43"/>
    </row>
    <row r="2361" spans="5:5">
      <c r="E2361" s="43"/>
    </row>
    <row r="2362" spans="5:5">
      <c r="E2362" s="43"/>
    </row>
    <row r="2363" spans="5:5">
      <c r="E2363" s="43"/>
    </row>
    <row r="2364" spans="5:5">
      <c r="E2364" s="43"/>
    </row>
    <row r="2365" spans="5:5">
      <c r="E2365" s="43"/>
    </row>
    <row r="2366" spans="5:5">
      <c r="E2366" s="43"/>
    </row>
    <row r="2367" spans="5:5">
      <c r="E2367" s="43"/>
    </row>
    <row r="2368" spans="5:5">
      <c r="E2368" s="43"/>
    </row>
    <row r="2369" spans="5:5">
      <c r="E2369" s="43"/>
    </row>
    <row r="2370" spans="5:5">
      <c r="E2370" s="43"/>
    </row>
    <row r="2371" spans="5:5">
      <c r="E2371" s="43"/>
    </row>
    <row r="2372" spans="5:5">
      <c r="E2372" s="43"/>
    </row>
    <row r="2373" spans="5:5">
      <c r="E2373" s="43"/>
    </row>
    <row r="2374" spans="5:5">
      <c r="E2374" s="43"/>
    </row>
    <row r="2375" spans="5:5">
      <c r="E2375" s="43"/>
    </row>
    <row r="2376" spans="5:5">
      <c r="E2376" s="43"/>
    </row>
    <row r="2377" spans="5:5">
      <c r="E2377" s="43"/>
    </row>
    <row r="2378" spans="5:5">
      <c r="E2378" s="43"/>
    </row>
    <row r="2379" spans="5:5">
      <c r="E2379" s="43"/>
    </row>
    <row r="2380" spans="5:5">
      <c r="E2380" s="43"/>
    </row>
    <row r="2381" spans="5:5">
      <c r="E2381" s="43"/>
    </row>
    <row r="2382" spans="5:5">
      <c r="E2382" s="43"/>
    </row>
    <row r="2383" spans="5:5">
      <c r="E2383" s="43"/>
    </row>
    <row r="2384" spans="5:5">
      <c r="E2384" s="43"/>
    </row>
    <row r="2385" spans="5:5">
      <c r="E2385" s="43"/>
    </row>
    <row r="2386" spans="5:5">
      <c r="E2386" s="43"/>
    </row>
    <row r="2387" spans="5:5">
      <c r="E2387" s="43"/>
    </row>
    <row r="2388" spans="5:5">
      <c r="E2388" s="43"/>
    </row>
    <row r="2389" spans="5:5">
      <c r="E2389" s="43"/>
    </row>
    <row r="2390" spans="5:5">
      <c r="E2390" s="43"/>
    </row>
    <row r="2391" spans="5:5">
      <c r="E2391" s="43"/>
    </row>
    <row r="2392" spans="5:5">
      <c r="E2392" s="43"/>
    </row>
    <row r="2393" spans="5:5">
      <c r="E2393" s="43"/>
    </row>
    <row r="2394" spans="5:5">
      <c r="E2394" s="43"/>
    </row>
    <row r="2395" spans="5:5">
      <c r="E2395" s="43"/>
    </row>
    <row r="2396" spans="5:5">
      <c r="E2396" s="43"/>
    </row>
    <row r="2397" spans="5:5">
      <c r="E2397" s="43"/>
    </row>
    <row r="2398" spans="5:5">
      <c r="E2398" s="43"/>
    </row>
    <row r="2399" spans="5:5">
      <c r="E2399" s="43"/>
    </row>
    <row r="2400" spans="5:5">
      <c r="E2400" s="43"/>
    </row>
    <row r="2401" spans="5:5">
      <c r="E2401" s="43"/>
    </row>
    <row r="2402" spans="5:5">
      <c r="E2402" s="43"/>
    </row>
    <row r="2403" spans="5:5">
      <c r="E2403" s="43"/>
    </row>
    <row r="2404" spans="5:5">
      <c r="E2404" s="43"/>
    </row>
    <row r="2405" spans="5:5">
      <c r="E2405" s="43"/>
    </row>
    <row r="2406" spans="5:5">
      <c r="E2406" s="43"/>
    </row>
    <row r="2407" spans="5:5">
      <c r="E2407" s="43"/>
    </row>
    <row r="2408" spans="5:5">
      <c r="E2408" s="43"/>
    </row>
    <row r="2409" spans="5:5">
      <c r="E2409" s="43"/>
    </row>
    <row r="2410" spans="5:5">
      <c r="E2410" s="43"/>
    </row>
    <row r="2411" spans="5:5">
      <c r="E2411" s="43"/>
    </row>
    <row r="2412" spans="5:5">
      <c r="E2412" s="43"/>
    </row>
    <row r="2413" spans="5:5">
      <c r="E2413" s="43"/>
    </row>
    <row r="2414" spans="5:5">
      <c r="E2414" s="43"/>
    </row>
    <row r="2415" spans="5:5">
      <c r="E2415" s="43"/>
    </row>
    <row r="2416" spans="5:5">
      <c r="E2416" s="43"/>
    </row>
    <row r="2417" spans="5:5">
      <c r="E2417" s="43"/>
    </row>
    <row r="2418" spans="5:5">
      <c r="E2418" s="43"/>
    </row>
    <row r="2419" spans="5:5">
      <c r="E2419" s="43"/>
    </row>
    <row r="2420" spans="5:5">
      <c r="E2420" s="43"/>
    </row>
    <row r="2421" spans="5:5">
      <c r="E2421" s="43"/>
    </row>
    <row r="2422" spans="5:5">
      <c r="E2422" s="43"/>
    </row>
    <row r="2423" spans="5:5">
      <c r="E2423" s="43"/>
    </row>
    <row r="2424" spans="5:5">
      <c r="E2424" s="43"/>
    </row>
    <row r="2425" spans="5:5">
      <c r="E2425" s="43"/>
    </row>
    <row r="2426" spans="5:5">
      <c r="E2426" s="43"/>
    </row>
    <row r="2427" spans="5:5">
      <c r="E2427" s="43"/>
    </row>
    <row r="2428" spans="5:5">
      <c r="E2428" s="43"/>
    </row>
    <row r="2429" spans="5:5">
      <c r="E2429" s="43"/>
    </row>
    <row r="2430" spans="5:5">
      <c r="E2430" s="43"/>
    </row>
    <row r="2431" spans="5:5">
      <c r="E2431" s="43"/>
    </row>
    <row r="2432" spans="5:5">
      <c r="E2432" s="43"/>
    </row>
    <row r="2433" spans="5:5">
      <c r="E2433" s="43"/>
    </row>
    <row r="2434" spans="5:5">
      <c r="E2434" s="43"/>
    </row>
    <row r="2435" spans="5:5">
      <c r="E2435" s="43"/>
    </row>
    <row r="2436" spans="5:5">
      <c r="E2436" s="43"/>
    </row>
    <row r="2437" spans="5:5">
      <c r="E2437" s="43"/>
    </row>
    <row r="2438" spans="5:5">
      <c r="E2438" s="43"/>
    </row>
    <row r="2439" spans="5:5">
      <c r="E2439" s="43"/>
    </row>
    <row r="2440" spans="5:5">
      <c r="E2440" s="43"/>
    </row>
    <row r="2441" spans="5:5">
      <c r="E2441" s="43"/>
    </row>
    <row r="2442" spans="5:5">
      <c r="E2442" s="43"/>
    </row>
    <row r="2443" spans="5:5">
      <c r="E2443" s="43"/>
    </row>
    <row r="2444" spans="5:5">
      <c r="E2444" s="43"/>
    </row>
    <row r="2445" spans="5:5">
      <c r="E2445" s="43"/>
    </row>
    <row r="2446" spans="5:5">
      <c r="E2446" s="43"/>
    </row>
    <row r="2447" spans="5:5">
      <c r="E2447" s="43"/>
    </row>
    <row r="2448" spans="5:5">
      <c r="E2448" s="43"/>
    </row>
    <row r="2449" spans="5:5">
      <c r="E2449" s="43"/>
    </row>
    <row r="2450" spans="5:5">
      <c r="E2450" s="43"/>
    </row>
    <row r="2451" spans="5:5">
      <c r="E2451" s="43"/>
    </row>
    <row r="2452" spans="5:5">
      <c r="E2452" s="43"/>
    </row>
    <row r="2453" spans="5:5">
      <c r="E2453" s="43"/>
    </row>
    <row r="2454" spans="5:5">
      <c r="E2454" s="43"/>
    </row>
    <row r="2455" spans="5:5">
      <c r="E2455" s="43"/>
    </row>
    <row r="2456" spans="5:5">
      <c r="E2456" s="43"/>
    </row>
    <row r="2457" spans="5:5">
      <c r="E2457" s="43"/>
    </row>
    <row r="2458" spans="5:5">
      <c r="E2458" s="43"/>
    </row>
    <row r="2459" spans="5:5">
      <c r="E2459" s="43"/>
    </row>
    <row r="2460" spans="5:5">
      <c r="E2460" s="43"/>
    </row>
    <row r="2461" spans="5:5">
      <c r="E2461" s="43"/>
    </row>
    <row r="2462" spans="5:5">
      <c r="E2462" s="43"/>
    </row>
    <row r="2463" spans="5:5">
      <c r="E2463" s="43"/>
    </row>
    <row r="2464" spans="5:5">
      <c r="E2464" s="43"/>
    </row>
    <row r="2465" spans="5:5">
      <c r="E2465" s="43"/>
    </row>
    <row r="2466" spans="5:5">
      <c r="E2466" s="43"/>
    </row>
    <row r="2467" spans="5:5">
      <c r="E2467" s="43"/>
    </row>
    <row r="2468" spans="5:5">
      <c r="E2468" s="43"/>
    </row>
    <row r="2469" spans="5:5">
      <c r="E2469" s="43"/>
    </row>
    <row r="2470" spans="5:5">
      <c r="E2470" s="43"/>
    </row>
    <row r="2471" spans="5:5">
      <c r="E2471" s="43"/>
    </row>
    <row r="2472" spans="5:5">
      <c r="E2472" s="43"/>
    </row>
    <row r="2473" spans="5:5">
      <c r="E2473" s="43"/>
    </row>
    <row r="2474" spans="5:5">
      <c r="E2474" s="43"/>
    </row>
    <row r="2475" spans="5:5">
      <c r="E2475" s="43"/>
    </row>
    <row r="2476" spans="5:5">
      <c r="E2476" s="43"/>
    </row>
    <row r="2477" spans="5:5">
      <c r="E2477" s="43"/>
    </row>
    <row r="2478" spans="5:5">
      <c r="E2478" s="43"/>
    </row>
    <row r="2479" spans="5:5">
      <c r="E2479" s="43"/>
    </row>
    <row r="2480" spans="5:5">
      <c r="E2480" s="43"/>
    </row>
    <row r="2481" spans="5:5">
      <c r="E2481" s="43"/>
    </row>
    <row r="2482" spans="5:5">
      <c r="E2482" s="43"/>
    </row>
    <row r="2483" spans="5:5">
      <c r="E2483" s="43"/>
    </row>
    <row r="2484" spans="5:5">
      <c r="E2484" s="43"/>
    </row>
    <row r="2485" spans="5:5">
      <c r="E2485" s="43"/>
    </row>
    <row r="2486" spans="5:5">
      <c r="E2486" s="43"/>
    </row>
    <row r="2487" spans="5:5">
      <c r="E2487" s="43"/>
    </row>
    <row r="2488" spans="5:5">
      <c r="E2488" s="43"/>
    </row>
    <row r="2489" spans="5:5">
      <c r="E2489" s="43"/>
    </row>
    <row r="2490" spans="5:5">
      <c r="E2490" s="43"/>
    </row>
    <row r="2491" spans="5:5">
      <c r="E2491" s="43"/>
    </row>
    <row r="2492" spans="5:5">
      <c r="E2492" s="43"/>
    </row>
    <row r="2493" spans="5:5">
      <c r="E2493" s="43"/>
    </row>
    <row r="2494" spans="5:5">
      <c r="E2494" s="43"/>
    </row>
    <row r="2495" spans="5:5">
      <c r="E2495" s="43"/>
    </row>
    <row r="2496" spans="5:5">
      <c r="E2496" s="43"/>
    </row>
    <row r="2497" spans="5:5">
      <c r="E2497" s="43"/>
    </row>
    <row r="2498" spans="5:5">
      <c r="E2498" s="43"/>
    </row>
    <row r="2499" spans="5:5">
      <c r="E2499" s="43"/>
    </row>
    <row r="2500" spans="5:5">
      <c r="E2500" s="43"/>
    </row>
    <row r="2501" spans="5:5">
      <c r="E2501" s="43"/>
    </row>
    <row r="2502" spans="5:5">
      <c r="E2502" s="43"/>
    </row>
    <row r="2503" spans="5:5">
      <c r="E2503" s="43"/>
    </row>
    <row r="2504" spans="5:5">
      <c r="E2504" s="43"/>
    </row>
    <row r="2505" spans="5:5">
      <c r="E2505" s="43"/>
    </row>
    <row r="2506" spans="5:5">
      <c r="E2506" s="43"/>
    </row>
    <row r="2507" spans="5:5">
      <c r="E2507" s="43"/>
    </row>
    <row r="2508" spans="5:5">
      <c r="E2508" s="43"/>
    </row>
    <row r="2509" spans="5:5">
      <c r="E2509" s="43"/>
    </row>
    <row r="2510" spans="5:5">
      <c r="E2510" s="43"/>
    </row>
    <row r="2511" spans="5:5">
      <c r="E2511" s="43"/>
    </row>
    <row r="2512" spans="5:5">
      <c r="E2512" s="43"/>
    </row>
    <row r="2513" spans="5:5">
      <c r="E2513" s="43"/>
    </row>
    <row r="2514" spans="5:5">
      <c r="E2514" s="43"/>
    </row>
    <row r="2515" spans="5:5">
      <c r="E2515" s="43"/>
    </row>
    <row r="2516" spans="5:5">
      <c r="E2516" s="43"/>
    </row>
    <row r="2517" spans="5:5">
      <c r="E2517" s="43"/>
    </row>
    <row r="2518" spans="5:5">
      <c r="E2518" s="43"/>
    </row>
    <row r="2519" spans="5:5">
      <c r="E2519" s="43"/>
    </row>
    <row r="2520" spans="5:5">
      <c r="E2520" s="43"/>
    </row>
    <row r="2521" spans="5:5">
      <c r="E2521" s="43"/>
    </row>
    <row r="2522" spans="5:5">
      <c r="E2522" s="43"/>
    </row>
    <row r="2523" spans="5:5">
      <c r="E2523" s="43"/>
    </row>
    <row r="2524" spans="5:5">
      <c r="E2524" s="43"/>
    </row>
    <row r="2525" spans="5:5">
      <c r="E2525" s="43"/>
    </row>
    <row r="2526" spans="5:5">
      <c r="E2526" s="43"/>
    </row>
    <row r="2527" spans="5:5">
      <c r="E2527" s="43"/>
    </row>
    <row r="2528" spans="5:5">
      <c r="E2528" s="43"/>
    </row>
    <row r="2529" spans="5:5">
      <c r="E2529" s="43"/>
    </row>
    <row r="2530" spans="5:5">
      <c r="E2530" s="43"/>
    </row>
    <row r="2531" spans="5:5">
      <c r="E2531" s="43"/>
    </row>
    <row r="2532" spans="5:5">
      <c r="E2532" s="43"/>
    </row>
    <row r="2533" spans="5:5">
      <c r="E2533" s="43"/>
    </row>
    <row r="2534" spans="5:5">
      <c r="E2534" s="43"/>
    </row>
    <row r="2535" spans="5:5">
      <c r="E2535" s="43"/>
    </row>
    <row r="2536" spans="5:5">
      <c r="E2536" s="43"/>
    </row>
    <row r="2537" spans="5:5">
      <c r="E2537" s="43"/>
    </row>
    <row r="2538" spans="5:5">
      <c r="E2538" s="43"/>
    </row>
    <row r="2539" spans="5:5">
      <c r="E2539" s="43"/>
    </row>
    <row r="2540" spans="5:5">
      <c r="E2540" s="43"/>
    </row>
    <row r="2541" spans="5:5">
      <c r="E2541" s="43"/>
    </row>
    <row r="2542" spans="5:5">
      <c r="E2542" s="43"/>
    </row>
    <row r="2543" spans="5:5">
      <c r="E2543" s="43"/>
    </row>
    <row r="2544" spans="5:5">
      <c r="E2544" s="43"/>
    </row>
    <row r="2545" spans="5:5">
      <c r="E2545" s="43"/>
    </row>
    <row r="2546" spans="5:5">
      <c r="E2546" s="43"/>
    </row>
    <row r="2547" spans="5:5">
      <c r="E2547" s="43"/>
    </row>
    <row r="2548" spans="5:5">
      <c r="E2548" s="43"/>
    </row>
    <row r="2549" spans="5:5">
      <c r="E2549" s="43"/>
    </row>
    <row r="2550" spans="5:5">
      <c r="E2550" s="43"/>
    </row>
    <row r="2551" spans="5:5">
      <c r="E2551" s="43"/>
    </row>
    <row r="2552" spans="5:5">
      <c r="E2552" s="43"/>
    </row>
    <row r="2553" spans="5:5">
      <c r="E2553" s="43"/>
    </row>
    <row r="2554" spans="5:5">
      <c r="E2554" s="43"/>
    </row>
    <row r="2555" spans="5:5">
      <c r="E2555" s="43"/>
    </row>
    <row r="2556" spans="5:5">
      <c r="E2556" s="43"/>
    </row>
    <row r="2557" spans="5:5">
      <c r="E2557" s="43"/>
    </row>
    <row r="2558" spans="5:5">
      <c r="E2558" s="43"/>
    </row>
    <row r="2559" spans="5:5">
      <c r="E2559" s="43"/>
    </row>
    <row r="2560" spans="5:5">
      <c r="E2560" s="43"/>
    </row>
    <row r="2561" spans="5:5">
      <c r="E2561" s="43"/>
    </row>
    <row r="2562" spans="5:5">
      <c r="E2562" s="43"/>
    </row>
    <row r="2563" spans="5:5">
      <c r="E2563" s="43"/>
    </row>
    <row r="2564" spans="5:5">
      <c r="E2564" s="43"/>
    </row>
    <row r="2565" spans="5:5">
      <c r="E2565" s="43"/>
    </row>
    <row r="2566" spans="5:5">
      <c r="E2566" s="43"/>
    </row>
    <row r="2567" spans="5:5">
      <c r="E2567" s="43"/>
    </row>
    <row r="2568" spans="5:5">
      <c r="E2568" s="43"/>
    </row>
    <row r="2569" spans="5:5">
      <c r="E2569" s="43"/>
    </row>
    <row r="2570" spans="5:5">
      <c r="E2570" s="43"/>
    </row>
    <row r="2571" spans="5:5">
      <c r="E2571" s="43"/>
    </row>
    <row r="2572" spans="5:5">
      <c r="E2572" s="43"/>
    </row>
    <row r="2573" spans="5:5">
      <c r="E2573" s="43"/>
    </row>
    <row r="2574" spans="5:5">
      <c r="E2574" s="43"/>
    </row>
    <row r="2575" spans="5:5">
      <c r="E2575" s="43"/>
    </row>
    <row r="2576" spans="5:5">
      <c r="E2576" s="43"/>
    </row>
    <row r="2577" spans="5:5">
      <c r="E2577" s="43"/>
    </row>
    <row r="2578" spans="5:5">
      <c r="E2578" s="43"/>
    </row>
    <row r="2579" spans="5:5">
      <c r="E2579" s="43"/>
    </row>
    <row r="2580" spans="5:5">
      <c r="E2580" s="43"/>
    </row>
    <row r="2581" spans="5:5">
      <c r="E2581" s="43"/>
    </row>
    <row r="2582" spans="5:5">
      <c r="E2582" s="43"/>
    </row>
    <row r="2583" spans="5:5">
      <c r="E2583" s="43"/>
    </row>
    <row r="2584" spans="5:5">
      <c r="E2584" s="43"/>
    </row>
    <row r="2585" spans="5:5">
      <c r="E2585" s="43"/>
    </row>
    <row r="2586" spans="5:5">
      <c r="E2586" s="43"/>
    </row>
    <row r="2587" spans="5:5">
      <c r="E2587" s="43"/>
    </row>
    <row r="2588" spans="5:5">
      <c r="E2588" s="43"/>
    </row>
    <row r="2589" spans="5:5">
      <c r="E2589" s="43"/>
    </row>
    <row r="2590" spans="5:5">
      <c r="E2590" s="43"/>
    </row>
    <row r="2591" spans="5:5">
      <c r="E2591" s="43"/>
    </row>
    <row r="2592" spans="5:5">
      <c r="E2592" s="43"/>
    </row>
    <row r="2593" spans="5:5">
      <c r="E2593" s="43"/>
    </row>
    <row r="2594" spans="5:5">
      <c r="E2594" s="43"/>
    </row>
    <row r="2595" spans="5:5">
      <c r="E2595" s="43"/>
    </row>
    <row r="2596" spans="5:5">
      <c r="E2596" s="43"/>
    </row>
    <row r="2597" spans="5:5">
      <c r="E2597" s="43"/>
    </row>
    <row r="2598" spans="5:5">
      <c r="E2598" s="43"/>
    </row>
    <row r="2599" spans="5:5">
      <c r="E2599" s="43"/>
    </row>
    <row r="2600" spans="5:5">
      <c r="E2600" s="43"/>
    </row>
    <row r="2601" spans="5:5">
      <c r="E2601" s="43"/>
    </row>
    <row r="2602" spans="5:5">
      <c r="E2602" s="43"/>
    </row>
    <row r="2603" spans="5:5">
      <c r="E2603" s="43"/>
    </row>
    <row r="2604" spans="5:5">
      <c r="E2604" s="43"/>
    </row>
    <row r="2605" spans="5:5">
      <c r="E2605" s="43"/>
    </row>
    <row r="2606" spans="5:5">
      <c r="E2606" s="43"/>
    </row>
    <row r="2607" spans="5:5">
      <c r="E2607" s="43"/>
    </row>
    <row r="2608" spans="5:5">
      <c r="E2608" s="43"/>
    </row>
    <row r="2609" spans="5:5">
      <c r="E2609" s="43"/>
    </row>
    <row r="2610" spans="5:5">
      <c r="E2610" s="43"/>
    </row>
    <row r="2611" spans="5:5">
      <c r="E2611" s="43"/>
    </row>
    <row r="2612" spans="5:5">
      <c r="E2612" s="43"/>
    </row>
    <row r="2613" spans="5:5">
      <c r="E2613" s="43"/>
    </row>
    <row r="2614" spans="5:5">
      <c r="E2614" s="43"/>
    </row>
    <row r="2615" spans="5:5">
      <c r="E2615" s="43"/>
    </row>
    <row r="2616" spans="5:5">
      <c r="E2616" s="43"/>
    </row>
    <row r="2617" spans="5:5">
      <c r="E2617" s="43"/>
    </row>
    <row r="2618" spans="5:5">
      <c r="E2618" s="43"/>
    </row>
    <row r="2619" spans="5:5">
      <c r="E2619" s="43"/>
    </row>
    <row r="2620" spans="5:5">
      <c r="E2620" s="43"/>
    </row>
    <row r="2621" spans="5:5">
      <c r="E2621" s="43"/>
    </row>
    <row r="2622" spans="5:5">
      <c r="E2622" s="43"/>
    </row>
    <row r="2623" spans="5:5">
      <c r="E2623" s="43"/>
    </row>
    <row r="2624" spans="5:5">
      <c r="E2624" s="43"/>
    </row>
    <row r="2625" spans="5:5">
      <c r="E2625" s="43"/>
    </row>
    <row r="2626" spans="5:5">
      <c r="E2626" s="43"/>
    </row>
    <row r="2627" spans="5:5">
      <c r="E2627" s="43"/>
    </row>
    <row r="2628" spans="5:5">
      <c r="E2628" s="43"/>
    </row>
    <row r="2629" spans="5:5">
      <c r="E2629" s="43"/>
    </row>
    <row r="2630" spans="5:5">
      <c r="E2630" s="43"/>
    </row>
    <row r="2631" spans="5:5">
      <c r="E2631" s="43"/>
    </row>
    <row r="2632" spans="5:5">
      <c r="E2632" s="43"/>
    </row>
    <row r="2633" spans="5:5">
      <c r="E2633" s="43"/>
    </row>
    <row r="2634" spans="5:5">
      <c r="E2634" s="43"/>
    </row>
    <row r="2635" spans="5:5">
      <c r="E2635" s="43"/>
    </row>
    <row r="2636" spans="5:5">
      <c r="E2636" s="43"/>
    </row>
    <row r="2637" spans="5:5">
      <c r="E2637" s="43"/>
    </row>
    <row r="2638" spans="5:5">
      <c r="E2638" s="43"/>
    </row>
    <row r="2639" spans="5:5">
      <c r="E2639" s="43"/>
    </row>
    <row r="2640" spans="5:5">
      <c r="E2640" s="43"/>
    </row>
    <row r="2641" spans="5:5">
      <c r="E2641" s="43"/>
    </row>
    <row r="2642" spans="5:5">
      <c r="E2642" s="43"/>
    </row>
    <row r="2643" spans="5:5">
      <c r="E2643" s="43"/>
    </row>
    <row r="2644" spans="5:5">
      <c r="E2644" s="43"/>
    </row>
    <row r="2645" spans="5:5">
      <c r="E2645" s="43"/>
    </row>
    <row r="2646" spans="5:5">
      <c r="E2646" s="43"/>
    </row>
    <row r="2647" spans="5:5">
      <c r="E2647" s="43"/>
    </row>
    <row r="2648" spans="5:5">
      <c r="E2648" s="43"/>
    </row>
    <row r="2649" spans="5:5">
      <c r="E2649" s="43"/>
    </row>
    <row r="2650" spans="5:5">
      <c r="E2650" s="43"/>
    </row>
    <row r="2651" spans="5:5">
      <c r="E2651" s="43"/>
    </row>
    <row r="2652" spans="5:5">
      <c r="E2652" s="43"/>
    </row>
    <row r="2653" spans="5:5">
      <c r="E2653" s="43"/>
    </row>
    <row r="2654" spans="5:5">
      <c r="E2654" s="43"/>
    </row>
    <row r="2655" spans="5:5">
      <c r="E2655" s="43"/>
    </row>
    <row r="2656" spans="5:5">
      <c r="E2656" s="43"/>
    </row>
    <row r="2657" spans="5:5">
      <c r="E2657" s="43"/>
    </row>
    <row r="2658" spans="5:5">
      <c r="E2658" s="43"/>
    </row>
    <row r="2659" spans="5:5">
      <c r="E2659" s="43"/>
    </row>
    <row r="2660" spans="5:5">
      <c r="E2660" s="43"/>
    </row>
    <row r="2661" spans="5:5">
      <c r="E2661" s="43"/>
    </row>
    <row r="2662" spans="5:5">
      <c r="E2662" s="43"/>
    </row>
    <row r="2663" spans="5:5">
      <c r="E2663" s="43"/>
    </row>
    <row r="2664" spans="5:5">
      <c r="E2664" s="43"/>
    </row>
    <row r="2665" spans="5:5">
      <c r="E2665" s="43"/>
    </row>
    <row r="2666" spans="5:5">
      <c r="E2666" s="43"/>
    </row>
    <row r="2667" spans="5:5">
      <c r="E2667" s="43"/>
    </row>
    <row r="2668" spans="5:5">
      <c r="E2668" s="43"/>
    </row>
    <row r="2669" spans="5:5">
      <c r="E2669" s="43"/>
    </row>
    <row r="2670" spans="5:5">
      <c r="E2670" s="43"/>
    </row>
    <row r="2671" spans="5:5">
      <c r="E2671" s="43"/>
    </row>
    <row r="2672" spans="5:5">
      <c r="E2672" s="43"/>
    </row>
    <row r="2673" spans="5:5">
      <c r="E2673" s="43"/>
    </row>
    <row r="2674" spans="5:5">
      <c r="E2674" s="43"/>
    </row>
    <row r="2675" spans="5:5">
      <c r="E2675" s="43"/>
    </row>
    <row r="2676" spans="5:5">
      <c r="E2676" s="43"/>
    </row>
    <row r="2677" spans="5:5">
      <c r="E2677" s="43"/>
    </row>
    <row r="2678" spans="5:5">
      <c r="E2678" s="43"/>
    </row>
    <row r="2679" spans="5:5">
      <c r="E2679" s="43"/>
    </row>
    <row r="2680" spans="5:5">
      <c r="E2680" s="43"/>
    </row>
    <row r="2681" spans="5:5">
      <c r="E2681" s="43"/>
    </row>
    <row r="2682" spans="5:5">
      <c r="E2682" s="43"/>
    </row>
    <row r="2683" spans="5:5">
      <c r="E2683" s="43"/>
    </row>
    <row r="2684" spans="5:5">
      <c r="E2684" s="43"/>
    </row>
    <row r="2685" spans="5:5">
      <c r="E2685" s="43"/>
    </row>
    <row r="2686" spans="5:5">
      <c r="E2686" s="43"/>
    </row>
    <row r="2687" spans="5:5">
      <c r="E2687" s="43"/>
    </row>
    <row r="2688" spans="5:5">
      <c r="E2688" s="43"/>
    </row>
    <row r="2689" spans="5:5">
      <c r="E2689" s="43"/>
    </row>
    <row r="2690" spans="5:5">
      <c r="E2690" s="43"/>
    </row>
    <row r="2691" spans="5:5">
      <c r="E2691" s="43"/>
    </row>
    <row r="2692" spans="5:5">
      <c r="E2692" s="43"/>
    </row>
    <row r="2693" spans="5:5">
      <c r="E2693" s="43"/>
    </row>
    <row r="2694" spans="5:5">
      <c r="E2694" s="43"/>
    </row>
    <row r="2695" spans="5:5">
      <c r="E2695" s="43"/>
    </row>
    <row r="2696" spans="5:5">
      <c r="E2696" s="43"/>
    </row>
    <row r="2697" spans="5:5">
      <c r="E2697" s="43"/>
    </row>
    <row r="2698" spans="5:5">
      <c r="E2698" s="43"/>
    </row>
    <row r="2699" spans="5:5">
      <c r="E2699" s="43"/>
    </row>
    <row r="2700" spans="5:5">
      <c r="E2700" s="43"/>
    </row>
    <row r="2701" spans="5:5">
      <c r="E2701" s="43"/>
    </row>
    <row r="2702" spans="5:5">
      <c r="E2702" s="43"/>
    </row>
    <row r="2703" spans="5:5">
      <c r="E2703" s="43"/>
    </row>
    <row r="2704" spans="5:5">
      <c r="E2704" s="43"/>
    </row>
    <row r="2705" spans="5:5">
      <c r="E2705" s="43"/>
    </row>
    <row r="2706" spans="5:5">
      <c r="E2706" s="43"/>
    </row>
    <row r="2707" spans="5:5">
      <c r="E2707" s="43"/>
    </row>
    <row r="2708" spans="5:5">
      <c r="E2708" s="43"/>
    </row>
    <row r="2709" spans="5:5">
      <c r="E2709" s="43"/>
    </row>
    <row r="2710" spans="5:5">
      <c r="E2710" s="43"/>
    </row>
    <row r="2711" spans="5:5">
      <c r="E2711" s="43"/>
    </row>
    <row r="2712" spans="5:5">
      <c r="E2712" s="43"/>
    </row>
    <row r="2713" spans="5:5">
      <c r="E2713" s="43"/>
    </row>
    <row r="2714" spans="5:5">
      <c r="E2714" s="43"/>
    </row>
    <row r="2715" spans="5:5">
      <c r="E2715" s="43"/>
    </row>
    <row r="2716" spans="5:5">
      <c r="E2716" s="43"/>
    </row>
    <row r="2717" spans="5:5">
      <c r="E2717" s="43"/>
    </row>
    <row r="2718" spans="5:5">
      <c r="E2718" s="43"/>
    </row>
    <row r="2719" spans="5:5">
      <c r="E2719" s="43"/>
    </row>
    <row r="2720" spans="5:5">
      <c r="E2720" s="43"/>
    </row>
    <row r="2721" spans="5:5">
      <c r="E2721" s="43"/>
    </row>
    <row r="2722" spans="5:5">
      <c r="E2722" s="43"/>
    </row>
    <row r="2723" spans="5:5">
      <c r="E2723" s="43"/>
    </row>
    <row r="2724" spans="5:5">
      <c r="E2724" s="43"/>
    </row>
    <row r="2725" spans="5:5">
      <c r="E2725" s="43"/>
    </row>
    <row r="2726" spans="5:5">
      <c r="E2726" s="43"/>
    </row>
    <row r="2727" spans="5:5">
      <c r="E2727" s="43"/>
    </row>
    <row r="2728" spans="5:5">
      <c r="E2728" s="43"/>
    </row>
    <row r="2729" spans="5:5">
      <c r="E2729" s="43"/>
    </row>
    <row r="2730" spans="5:5">
      <c r="E2730" s="43"/>
    </row>
    <row r="2731" spans="5:5">
      <c r="E2731" s="43"/>
    </row>
    <row r="2732" spans="5:5">
      <c r="E2732" s="43"/>
    </row>
    <row r="2733" spans="5:5">
      <c r="E2733" s="43"/>
    </row>
    <row r="2734" spans="5:5">
      <c r="E2734" s="43"/>
    </row>
    <row r="2735" spans="5:5">
      <c r="E2735" s="43"/>
    </row>
    <row r="2736" spans="5:5">
      <c r="E2736" s="43"/>
    </row>
    <row r="2737" spans="5:5">
      <c r="E2737" s="43"/>
    </row>
    <row r="2738" spans="5:5">
      <c r="E2738" s="43"/>
    </row>
    <row r="2739" spans="5:5">
      <c r="E2739" s="43"/>
    </row>
    <row r="2740" spans="5:5">
      <c r="E2740" s="43"/>
    </row>
    <row r="2741" spans="5:5">
      <c r="E2741" s="43"/>
    </row>
    <row r="2742" spans="5:5">
      <c r="E2742" s="43"/>
    </row>
    <row r="2743" spans="5:5">
      <c r="E2743" s="43"/>
    </row>
    <row r="2744" spans="5:5">
      <c r="E2744" s="43"/>
    </row>
    <row r="2745" spans="5:5">
      <c r="E2745" s="43"/>
    </row>
    <row r="2746" spans="5:5">
      <c r="E2746" s="43"/>
    </row>
    <row r="2747" spans="5:5">
      <c r="E2747" s="43"/>
    </row>
    <row r="2748" spans="5:5">
      <c r="E2748" s="43"/>
    </row>
    <row r="2749" spans="5:5">
      <c r="E2749" s="43"/>
    </row>
    <row r="2750" spans="5:5">
      <c r="E2750" s="43"/>
    </row>
    <row r="2751" spans="5:5">
      <c r="E2751" s="43"/>
    </row>
    <row r="2752" spans="5:5">
      <c r="E2752" s="43"/>
    </row>
    <row r="2753" spans="5:5">
      <c r="E2753" s="43"/>
    </row>
    <row r="2754" spans="5:5">
      <c r="E2754" s="43"/>
    </row>
    <row r="2755" spans="5:5">
      <c r="E2755" s="43"/>
    </row>
    <row r="2756" spans="5:5">
      <c r="E2756" s="43"/>
    </row>
    <row r="2757" spans="5:5">
      <c r="E2757" s="43"/>
    </row>
    <row r="2758" spans="5:5">
      <c r="E2758" s="43"/>
    </row>
    <row r="2759" spans="5:5">
      <c r="E2759" s="43"/>
    </row>
    <row r="2760" spans="5:5">
      <c r="E2760" s="43"/>
    </row>
    <row r="2761" spans="5:5">
      <c r="E2761" s="43"/>
    </row>
    <row r="2762" spans="5:5">
      <c r="E2762" s="43"/>
    </row>
    <row r="2763" spans="5:5">
      <c r="E2763" s="43"/>
    </row>
    <row r="2764" spans="5:5">
      <c r="E2764" s="43"/>
    </row>
    <row r="2765" spans="5:5">
      <c r="E2765" s="43"/>
    </row>
    <row r="2766" spans="5:5">
      <c r="E2766" s="43"/>
    </row>
    <row r="2767" spans="5:5">
      <c r="E2767" s="43"/>
    </row>
    <row r="2768" spans="5:5">
      <c r="E2768" s="43"/>
    </row>
    <row r="2769" spans="5:5">
      <c r="E2769" s="43"/>
    </row>
    <row r="2770" spans="5:5">
      <c r="E2770" s="43"/>
    </row>
    <row r="2771" spans="5:5">
      <c r="E2771" s="43"/>
    </row>
    <row r="2772" spans="5:5">
      <c r="E2772" s="43"/>
    </row>
    <row r="2773" spans="5:5">
      <c r="E2773" s="43"/>
    </row>
    <row r="2774" spans="5:5">
      <c r="E2774" s="43"/>
    </row>
    <row r="2775" spans="5:5">
      <c r="E2775" s="43"/>
    </row>
    <row r="2776" spans="5:5">
      <c r="E2776" s="43"/>
    </row>
    <row r="2777" spans="5:5">
      <c r="E2777" s="43"/>
    </row>
    <row r="2778" spans="5:5">
      <c r="E2778" s="43"/>
    </row>
    <row r="2779" spans="5:5">
      <c r="E2779" s="43"/>
    </row>
    <row r="2780" spans="5:5">
      <c r="E2780" s="43"/>
    </row>
    <row r="2781" spans="5:5">
      <c r="E2781" s="43"/>
    </row>
    <row r="2782" spans="5:5">
      <c r="E2782" s="43"/>
    </row>
    <row r="2783" spans="5:5">
      <c r="E2783" s="43"/>
    </row>
    <row r="2784" spans="5:5">
      <c r="E2784" s="43"/>
    </row>
    <row r="2785" spans="5:5">
      <c r="E2785" s="43"/>
    </row>
    <row r="2786" spans="5:5">
      <c r="E2786" s="43"/>
    </row>
    <row r="2787" spans="5:5">
      <c r="E2787" s="43"/>
    </row>
    <row r="2788" spans="5:5">
      <c r="E2788" s="43"/>
    </row>
    <row r="2789" spans="5:5">
      <c r="E2789" s="43"/>
    </row>
    <row r="2790" spans="5:5">
      <c r="E2790" s="43"/>
    </row>
    <row r="2791" spans="5:5">
      <c r="E2791" s="43"/>
    </row>
    <row r="2792" spans="5:5">
      <c r="E2792" s="43"/>
    </row>
    <row r="2793" spans="5:5">
      <c r="E2793" s="43"/>
    </row>
    <row r="2794" spans="5:5">
      <c r="E2794" s="43"/>
    </row>
    <row r="2795" spans="5:5">
      <c r="E2795" s="43"/>
    </row>
    <row r="2796" spans="5:5">
      <c r="E2796" s="43"/>
    </row>
    <row r="2797" spans="5:5">
      <c r="E2797" s="43"/>
    </row>
    <row r="2798" spans="5:5">
      <c r="E2798" s="43"/>
    </row>
    <row r="2799" spans="5:5">
      <c r="E2799" s="43"/>
    </row>
    <row r="2800" spans="5:5">
      <c r="E2800" s="43"/>
    </row>
    <row r="2801" spans="5:5">
      <c r="E2801" s="43"/>
    </row>
    <row r="2802" spans="5:5">
      <c r="E2802" s="43"/>
    </row>
    <row r="2803" spans="5:5">
      <c r="E2803" s="43"/>
    </row>
    <row r="2804" spans="5:5">
      <c r="E2804" s="43"/>
    </row>
    <row r="2805" spans="5:5">
      <c r="E2805" s="43"/>
    </row>
    <row r="2806" spans="5:5">
      <c r="E2806" s="43"/>
    </row>
    <row r="2807" spans="5:5">
      <c r="E2807" s="43"/>
    </row>
    <row r="2808" spans="5:5">
      <c r="E2808" s="43"/>
    </row>
    <row r="2809" spans="5:5">
      <c r="E2809" s="43"/>
    </row>
    <row r="2810" spans="5:5">
      <c r="E2810" s="43"/>
    </row>
    <row r="2811" spans="5:5">
      <c r="E2811" s="43"/>
    </row>
    <row r="2812" spans="5:5">
      <c r="E2812" s="43"/>
    </row>
    <row r="2813" spans="5:5">
      <c r="E2813" s="43"/>
    </row>
    <row r="2814" spans="5:5">
      <c r="E2814" s="43"/>
    </row>
    <row r="2815" spans="5:5">
      <c r="E2815" s="43"/>
    </row>
    <row r="2816" spans="5:5">
      <c r="E2816" s="43"/>
    </row>
    <row r="2817" spans="5:5">
      <c r="E2817" s="43"/>
    </row>
    <row r="2818" spans="5:5">
      <c r="E2818" s="43"/>
    </row>
    <row r="2819" spans="5:5">
      <c r="E2819" s="43"/>
    </row>
    <row r="2820" spans="5:5">
      <c r="E2820" s="43"/>
    </row>
    <row r="2821" spans="5:5">
      <c r="E2821" s="43"/>
    </row>
    <row r="2822" spans="5:5">
      <c r="E2822" s="43"/>
    </row>
    <row r="2823" spans="5:5">
      <c r="E2823" s="43"/>
    </row>
    <row r="2824" spans="5:5">
      <c r="E2824" s="43"/>
    </row>
    <row r="2825" spans="5:5">
      <c r="E2825" s="43"/>
    </row>
    <row r="2826" spans="5:5">
      <c r="E2826" s="43"/>
    </row>
    <row r="2827" spans="5:5">
      <c r="E2827" s="43"/>
    </row>
    <row r="2828" spans="5:5">
      <c r="E2828" s="43"/>
    </row>
    <row r="2829" spans="5:5">
      <c r="E2829" s="43"/>
    </row>
    <row r="2830" spans="5:5">
      <c r="E2830" s="43"/>
    </row>
    <row r="2831" spans="5:5">
      <c r="E2831" s="43"/>
    </row>
    <row r="2832" spans="5:5">
      <c r="E2832" s="43"/>
    </row>
    <row r="2833" spans="5:5">
      <c r="E2833" s="43"/>
    </row>
    <row r="2834" spans="5:5">
      <c r="E2834" s="43"/>
    </row>
    <row r="2835" spans="5:5">
      <c r="E2835" s="43"/>
    </row>
    <row r="2836" spans="5:5">
      <c r="E2836" s="43"/>
    </row>
    <row r="2837" spans="5:5">
      <c r="E2837" s="43"/>
    </row>
    <row r="2838" spans="5:5">
      <c r="E2838" s="43"/>
    </row>
    <row r="2839" spans="5:5">
      <c r="E2839" s="43"/>
    </row>
    <row r="2840" spans="5:5">
      <c r="E2840" s="43"/>
    </row>
    <row r="2841" spans="5:5">
      <c r="E2841" s="43"/>
    </row>
    <row r="2842" spans="5:5">
      <c r="E2842" s="43"/>
    </row>
    <row r="2843" spans="5:5">
      <c r="E2843" s="43"/>
    </row>
    <row r="2844" spans="5:5">
      <c r="E2844" s="43"/>
    </row>
    <row r="2845" spans="5:5">
      <c r="E2845" s="43"/>
    </row>
    <row r="2846" spans="5:5">
      <c r="E2846" s="43"/>
    </row>
    <row r="2847" spans="5:5">
      <c r="E2847" s="43"/>
    </row>
    <row r="2848" spans="5:5">
      <c r="E2848" s="43"/>
    </row>
    <row r="2849" spans="5:5">
      <c r="E2849" s="43"/>
    </row>
    <row r="2850" spans="5:5">
      <c r="E2850" s="43"/>
    </row>
    <row r="2851" spans="5:5">
      <c r="E2851" s="43"/>
    </row>
    <row r="2852" spans="5:5">
      <c r="E2852" s="43"/>
    </row>
    <row r="2853" spans="5:5">
      <c r="E2853" s="43"/>
    </row>
    <row r="2854" spans="5:5">
      <c r="E2854" s="43"/>
    </row>
    <row r="2855" spans="5:5">
      <c r="E2855" s="43"/>
    </row>
    <row r="2856" spans="5:5">
      <c r="E2856" s="43"/>
    </row>
    <row r="2857" spans="5:5">
      <c r="E2857" s="43"/>
    </row>
    <row r="2858" spans="5:5">
      <c r="E2858" s="43"/>
    </row>
    <row r="2859" spans="5:5">
      <c r="E2859" s="43"/>
    </row>
    <row r="2860" spans="5:5">
      <c r="E2860" s="43"/>
    </row>
    <row r="2861" spans="5:5">
      <c r="E2861" s="43"/>
    </row>
    <row r="2862" spans="5:5">
      <c r="E2862" s="43"/>
    </row>
    <row r="2863" spans="5:5">
      <c r="E2863" s="43"/>
    </row>
    <row r="2864" spans="5:5">
      <c r="E2864" s="43"/>
    </row>
    <row r="2865" spans="5:5">
      <c r="E2865" s="43"/>
    </row>
    <row r="2866" spans="5:5">
      <c r="E2866" s="43"/>
    </row>
    <row r="2867" spans="5:5">
      <c r="E2867" s="43"/>
    </row>
    <row r="2868" spans="5:5">
      <c r="E2868" s="43"/>
    </row>
    <row r="2869" spans="5:5">
      <c r="E2869" s="43"/>
    </row>
    <row r="2870" spans="5:5">
      <c r="E2870" s="43"/>
    </row>
    <row r="2871" spans="5:5">
      <c r="E2871" s="43"/>
    </row>
    <row r="2872" spans="5:5">
      <c r="E2872" s="43"/>
    </row>
    <row r="2873" spans="5:5">
      <c r="E2873" s="43"/>
    </row>
    <row r="2874" spans="5:5">
      <c r="E2874" s="43"/>
    </row>
    <row r="2875" spans="5:5">
      <c r="E2875" s="43"/>
    </row>
    <row r="2876" spans="5:5">
      <c r="E2876" s="43"/>
    </row>
    <row r="2877" spans="5:5">
      <c r="E2877" s="43"/>
    </row>
    <row r="2878" spans="5:5">
      <c r="E2878" s="43"/>
    </row>
    <row r="2879" spans="5:5">
      <c r="E2879" s="43"/>
    </row>
    <row r="2880" spans="5:5">
      <c r="E2880" s="43"/>
    </row>
    <row r="2881" spans="5:5">
      <c r="E2881" s="43"/>
    </row>
    <row r="2882" spans="5:5">
      <c r="E2882" s="43"/>
    </row>
    <row r="2883" spans="5:5">
      <c r="E2883" s="43"/>
    </row>
    <row r="2884" spans="5:5">
      <c r="E2884" s="43"/>
    </row>
    <row r="2885" spans="5:5">
      <c r="E2885" s="43"/>
    </row>
    <row r="2886" spans="5:5">
      <c r="E2886" s="43"/>
    </row>
    <row r="2887" spans="5:5">
      <c r="E2887" s="43"/>
    </row>
    <row r="2888" spans="5:5">
      <c r="E2888" s="43"/>
    </row>
    <row r="2889" spans="5:5">
      <c r="E2889" s="43"/>
    </row>
    <row r="2890" spans="5:5">
      <c r="E2890" s="43"/>
    </row>
    <row r="2891" spans="5:5">
      <c r="E2891" s="43"/>
    </row>
    <row r="2892" spans="5:5">
      <c r="E2892" s="43"/>
    </row>
    <row r="2893" spans="5:5">
      <c r="E2893" s="43"/>
    </row>
    <row r="2894" spans="5:5">
      <c r="E2894" s="43"/>
    </row>
    <row r="2895" spans="5:5">
      <c r="E2895" s="43"/>
    </row>
    <row r="2896" spans="5:5">
      <c r="E2896" s="43"/>
    </row>
    <row r="2897" spans="5:5">
      <c r="E2897" s="43"/>
    </row>
    <row r="2898" spans="5:5">
      <c r="E2898" s="43"/>
    </row>
    <row r="2899" spans="5:5">
      <c r="E2899" s="43"/>
    </row>
    <row r="2900" spans="5:5">
      <c r="E2900" s="43"/>
    </row>
    <row r="2901" spans="5:5">
      <c r="E2901" s="43"/>
    </row>
    <row r="2902" spans="5:5">
      <c r="E2902" s="43"/>
    </row>
    <row r="2903" spans="5:5">
      <c r="E2903" s="43"/>
    </row>
    <row r="2904" spans="5:5">
      <c r="E2904" s="43"/>
    </row>
    <row r="2905" spans="5:5">
      <c r="E2905" s="43"/>
    </row>
    <row r="2906" spans="5:5">
      <c r="E2906" s="43"/>
    </row>
    <row r="2907" spans="5:5">
      <c r="E2907" s="43"/>
    </row>
    <row r="2908" spans="5:5">
      <c r="E2908" s="43"/>
    </row>
    <row r="2909" spans="5:5">
      <c r="E2909" s="43"/>
    </row>
    <row r="2910" spans="5:5">
      <c r="E2910" s="43"/>
    </row>
    <row r="2911" spans="5:5">
      <c r="E2911" s="43"/>
    </row>
    <row r="2912" spans="5:5">
      <c r="E2912" s="43"/>
    </row>
    <row r="2913" spans="5:5">
      <c r="E2913" s="43"/>
    </row>
    <row r="2914" spans="5:5">
      <c r="E2914" s="43"/>
    </row>
    <row r="2915" spans="5:5">
      <c r="E2915" s="43"/>
    </row>
    <row r="2916" spans="5:5">
      <c r="E2916" s="43"/>
    </row>
    <row r="2917" spans="5:5">
      <c r="E2917" s="43"/>
    </row>
    <row r="2918" spans="5:5">
      <c r="E2918" s="43"/>
    </row>
    <row r="2919" spans="5:5">
      <c r="E2919" s="43"/>
    </row>
    <row r="2920" spans="5:5">
      <c r="E2920" s="43"/>
    </row>
    <row r="2921" spans="5:5">
      <c r="E2921" s="43"/>
    </row>
    <row r="2922" spans="5:5">
      <c r="E2922" s="43"/>
    </row>
    <row r="2923" spans="5:5">
      <c r="E2923" s="43"/>
    </row>
    <row r="2924" spans="5:5">
      <c r="E2924" s="43"/>
    </row>
    <row r="2925" spans="5:5">
      <c r="E2925" s="43"/>
    </row>
    <row r="2926" spans="5:5">
      <c r="E2926" s="43"/>
    </row>
    <row r="2927" spans="5:5">
      <c r="E2927" s="43"/>
    </row>
    <row r="2928" spans="5:5">
      <c r="E2928" s="43"/>
    </row>
    <row r="2929" spans="5:5">
      <c r="E2929" s="43"/>
    </row>
    <row r="2930" spans="5:5">
      <c r="E2930" s="43"/>
    </row>
    <row r="2931" spans="5:5">
      <c r="E2931" s="43"/>
    </row>
    <row r="2932" spans="5:5">
      <c r="E2932" s="43"/>
    </row>
    <row r="2933" spans="5:5">
      <c r="E2933" s="43"/>
    </row>
    <row r="2934" spans="5:5">
      <c r="E2934" s="43"/>
    </row>
    <row r="2935" spans="5:5">
      <c r="E2935" s="43"/>
    </row>
    <row r="2936" spans="5:5">
      <c r="E2936" s="43"/>
    </row>
    <row r="2937" spans="5:5">
      <c r="E2937" s="43"/>
    </row>
    <row r="2938" spans="5:5">
      <c r="E2938" s="43"/>
    </row>
    <row r="2939" spans="5:5">
      <c r="E2939" s="43"/>
    </row>
    <row r="2940" spans="5:5">
      <c r="E2940" s="43"/>
    </row>
    <row r="2941" spans="5:5">
      <c r="E2941" s="43"/>
    </row>
    <row r="2942" spans="5:5">
      <c r="E2942" s="43"/>
    </row>
    <row r="2943" spans="5:5">
      <c r="E2943" s="43"/>
    </row>
    <row r="2944" spans="5:5">
      <c r="E2944" s="43"/>
    </row>
    <row r="2945" spans="5:5">
      <c r="E2945" s="43"/>
    </row>
    <row r="2946" spans="5:5">
      <c r="E2946" s="43"/>
    </row>
    <row r="2947" spans="5:5">
      <c r="E2947" s="43"/>
    </row>
    <row r="2948" spans="5:5">
      <c r="E2948" s="43"/>
    </row>
    <row r="2949" spans="5:5">
      <c r="E2949" s="43"/>
    </row>
    <row r="2950" spans="5:5">
      <c r="E2950" s="43"/>
    </row>
    <row r="2951" spans="5:5">
      <c r="E2951" s="43"/>
    </row>
    <row r="2952" spans="5:5">
      <c r="E2952" s="43"/>
    </row>
    <row r="2953" spans="5:5">
      <c r="E2953" s="43"/>
    </row>
    <row r="2954" spans="5:5">
      <c r="E2954" s="43"/>
    </row>
    <row r="2955" spans="5:5">
      <c r="E2955" s="43"/>
    </row>
    <row r="2956" spans="5:5">
      <c r="E2956" s="43"/>
    </row>
    <row r="2957" spans="5:5">
      <c r="E2957" s="43"/>
    </row>
    <row r="2958" spans="5:5">
      <c r="E2958" s="43"/>
    </row>
    <row r="2959" spans="5:5">
      <c r="E2959" s="43"/>
    </row>
    <row r="2960" spans="5:5">
      <c r="E2960" s="43"/>
    </row>
    <row r="2961" spans="5:5">
      <c r="E2961" s="43"/>
    </row>
    <row r="2962" spans="5:5">
      <c r="E2962" s="43"/>
    </row>
    <row r="2963" spans="5:5">
      <c r="E2963" s="43"/>
    </row>
    <row r="2964" spans="5:5">
      <c r="E2964" s="43"/>
    </row>
    <row r="2965" spans="5:5">
      <c r="E2965" s="43"/>
    </row>
    <row r="2966" spans="5:5">
      <c r="E2966" s="43"/>
    </row>
    <row r="2967" spans="5:5">
      <c r="E2967" s="43"/>
    </row>
    <row r="2968" spans="5:5">
      <c r="E2968" s="43"/>
    </row>
    <row r="2969" spans="5:5">
      <c r="E2969" s="43"/>
    </row>
    <row r="2970" spans="5:5">
      <c r="E2970" s="43"/>
    </row>
    <row r="2971" spans="5:5">
      <c r="E2971" s="43"/>
    </row>
    <row r="2972" spans="5:5">
      <c r="E2972" s="43"/>
    </row>
    <row r="2973" spans="5:5">
      <c r="E2973" s="43"/>
    </row>
    <row r="2974" spans="5:5">
      <c r="E2974" s="43"/>
    </row>
    <row r="2975" spans="5:5">
      <c r="E2975" s="43"/>
    </row>
    <row r="2976" spans="5:5">
      <c r="E2976" s="43"/>
    </row>
    <row r="2977" spans="5:5">
      <c r="E2977" s="43"/>
    </row>
    <row r="2978" spans="5:5">
      <c r="E2978" s="43"/>
    </row>
    <row r="2979" spans="5:5">
      <c r="E2979" s="43"/>
    </row>
    <row r="2980" spans="5:5">
      <c r="E2980" s="43"/>
    </row>
    <row r="2981" spans="5:5">
      <c r="E2981" s="43"/>
    </row>
    <row r="2982" spans="5:5">
      <c r="E2982" s="43"/>
    </row>
    <row r="2983" spans="5:5">
      <c r="E2983" s="43"/>
    </row>
    <row r="2984" spans="5:5">
      <c r="E2984" s="43"/>
    </row>
    <row r="2985" spans="5:5">
      <c r="E2985" s="43"/>
    </row>
    <row r="2986" spans="5:5">
      <c r="E2986" s="43"/>
    </row>
    <row r="2987" spans="5:5">
      <c r="E2987" s="43"/>
    </row>
    <row r="2988" spans="5:5">
      <c r="E2988" s="43"/>
    </row>
    <row r="2989" spans="5:5">
      <c r="E2989" s="43"/>
    </row>
    <row r="2990" spans="5:5">
      <c r="E2990" s="43"/>
    </row>
    <row r="2991" spans="5:5">
      <c r="E2991" s="43"/>
    </row>
    <row r="2992" spans="5:5">
      <c r="E2992" s="43"/>
    </row>
    <row r="2993" spans="5:5">
      <c r="E2993" s="43"/>
    </row>
    <row r="2994" spans="5:5">
      <c r="E2994" s="43"/>
    </row>
    <row r="2995" spans="5:5">
      <c r="E2995" s="43"/>
    </row>
    <row r="2996" spans="5:5">
      <c r="E2996" s="43"/>
    </row>
    <row r="2997" spans="5:5">
      <c r="E2997" s="43"/>
    </row>
    <row r="2998" spans="5:5">
      <c r="E2998" s="43"/>
    </row>
    <row r="2999" spans="5:5">
      <c r="E2999" s="43"/>
    </row>
    <row r="3000" spans="5:5">
      <c r="E3000" s="43"/>
    </row>
    <row r="3001" spans="5:5">
      <c r="E3001" s="43"/>
    </row>
    <row r="3002" spans="5:5">
      <c r="E3002" s="43"/>
    </row>
    <row r="3003" spans="5:5">
      <c r="E3003" s="43"/>
    </row>
    <row r="3004" spans="5:5">
      <c r="E3004" s="43"/>
    </row>
    <row r="3005" spans="5:5">
      <c r="E3005" s="43"/>
    </row>
    <row r="3006" spans="5:5">
      <c r="E3006" s="43"/>
    </row>
    <row r="3007" spans="5:5">
      <c r="E3007" s="43"/>
    </row>
    <row r="3008" spans="5:5">
      <c r="E3008" s="43"/>
    </row>
    <row r="3009" spans="5:5">
      <c r="E3009" s="43"/>
    </row>
    <row r="3010" spans="5:5">
      <c r="E3010" s="43"/>
    </row>
    <row r="3011" spans="5:5">
      <c r="E3011" s="43"/>
    </row>
    <row r="3012" spans="5:5">
      <c r="E3012" s="43"/>
    </row>
    <row r="3013" spans="5:5">
      <c r="E3013" s="43"/>
    </row>
    <row r="3014" spans="5:5">
      <c r="E3014" s="43"/>
    </row>
    <row r="3015" spans="5:5">
      <c r="E3015" s="43"/>
    </row>
    <row r="3016" spans="5:5">
      <c r="E3016" s="43"/>
    </row>
    <row r="3017" spans="5:5">
      <c r="E3017" s="43"/>
    </row>
    <row r="3018" spans="5:5">
      <c r="E3018" s="43"/>
    </row>
    <row r="3019" spans="5:5">
      <c r="E3019" s="43"/>
    </row>
    <row r="3020" spans="5:5">
      <c r="E3020" s="43"/>
    </row>
    <row r="3021" spans="5:5">
      <c r="E3021" s="43"/>
    </row>
    <row r="3022" spans="5:5">
      <c r="E3022" s="43"/>
    </row>
    <row r="3023" spans="5:5">
      <c r="E3023" s="43"/>
    </row>
    <row r="3024" spans="5:5">
      <c r="E3024" s="43"/>
    </row>
    <row r="3025" spans="5:5">
      <c r="E3025" s="43"/>
    </row>
    <row r="3026" spans="5:5">
      <c r="E3026" s="43"/>
    </row>
    <row r="3027" spans="5:5">
      <c r="E3027" s="43"/>
    </row>
    <row r="3028" spans="5:5">
      <c r="E3028" s="43"/>
    </row>
    <row r="3029" spans="5:5">
      <c r="E3029" s="43"/>
    </row>
    <row r="3030" spans="5:5">
      <c r="E3030" s="43"/>
    </row>
    <row r="3031" spans="5:5">
      <c r="E3031" s="43"/>
    </row>
    <row r="3032" spans="5:5">
      <c r="E3032" s="43"/>
    </row>
    <row r="3033" spans="5:5">
      <c r="E3033" s="43"/>
    </row>
    <row r="3034" spans="5:5">
      <c r="E3034" s="43"/>
    </row>
    <row r="3035" spans="5:5">
      <c r="E3035" s="43"/>
    </row>
    <row r="3036" spans="5:5">
      <c r="E3036" s="43"/>
    </row>
    <row r="3037" spans="5:5">
      <c r="E3037" s="43"/>
    </row>
    <row r="3038" spans="5:5">
      <c r="E3038" s="43"/>
    </row>
    <row r="3039" spans="5:5">
      <c r="E3039" s="43"/>
    </row>
    <row r="3040" spans="5:5">
      <c r="E3040" s="43"/>
    </row>
    <row r="3041" spans="5:5">
      <c r="E3041" s="43"/>
    </row>
    <row r="3042" spans="5:5">
      <c r="E3042" s="43"/>
    </row>
    <row r="3043" spans="5:5">
      <c r="E3043" s="43"/>
    </row>
    <row r="3044" spans="5:5">
      <c r="E3044" s="43"/>
    </row>
    <row r="3045" spans="5:5">
      <c r="E3045" s="43"/>
    </row>
    <row r="3046" spans="5:5">
      <c r="E3046" s="43"/>
    </row>
    <row r="3047" spans="5:5">
      <c r="E3047" s="43"/>
    </row>
    <row r="3048" spans="5:5">
      <c r="E3048" s="43"/>
    </row>
    <row r="3049" spans="5:5">
      <c r="E3049" s="43"/>
    </row>
    <row r="3050" spans="5:5">
      <c r="E3050" s="43"/>
    </row>
    <row r="3051" spans="5:5">
      <c r="E3051" s="43"/>
    </row>
    <row r="3052" spans="5:5">
      <c r="E3052" s="43"/>
    </row>
    <row r="3053" spans="5:5">
      <c r="E3053" s="43"/>
    </row>
    <row r="3054" spans="5:5">
      <c r="E3054" s="43"/>
    </row>
    <row r="3055" spans="5:5">
      <c r="E3055" s="43"/>
    </row>
    <row r="3056" spans="5:5">
      <c r="E3056" s="43"/>
    </row>
    <row r="3057" spans="5:5">
      <c r="E3057" s="43"/>
    </row>
    <row r="3058" spans="5:5">
      <c r="E3058" s="43"/>
    </row>
    <row r="3059" spans="5:5">
      <c r="E3059" s="43"/>
    </row>
    <row r="3060" spans="5:5">
      <c r="E3060" s="43"/>
    </row>
    <row r="3061" spans="5:5">
      <c r="E3061" s="43"/>
    </row>
    <row r="3062" spans="5:5">
      <c r="E3062" s="43"/>
    </row>
    <row r="3063" spans="5:5">
      <c r="E3063" s="43"/>
    </row>
    <row r="3064" spans="5:5">
      <c r="E3064" s="43"/>
    </row>
    <row r="3065" spans="5:5">
      <c r="E3065" s="43"/>
    </row>
    <row r="3066" spans="5:5">
      <c r="E3066" s="43"/>
    </row>
    <row r="3067" spans="5:5">
      <c r="E3067" s="43"/>
    </row>
    <row r="3068" spans="5:5">
      <c r="E3068" s="43"/>
    </row>
    <row r="3069" spans="5:5">
      <c r="E3069" s="43"/>
    </row>
    <row r="3070" spans="5:5">
      <c r="E3070" s="43"/>
    </row>
    <row r="3071" spans="5:5">
      <c r="E3071" s="43"/>
    </row>
    <row r="3072" spans="5:5">
      <c r="E3072" s="43"/>
    </row>
    <row r="3073" spans="5:5">
      <c r="E3073" s="43"/>
    </row>
    <row r="3074" spans="5:5">
      <c r="E3074" s="43"/>
    </row>
    <row r="3075" spans="5:5">
      <c r="E3075" s="43"/>
    </row>
    <row r="3076" spans="5:5">
      <c r="E3076" s="43"/>
    </row>
    <row r="3077" spans="5:5">
      <c r="E3077" s="43"/>
    </row>
    <row r="3078" spans="5:5">
      <c r="E3078" s="43"/>
    </row>
    <row r="3079" spans="5:5">
      <c r="E3079" s="43"/>
    </row>
    <row r="3080" spans="5:5">
      <c r="E3080" s="43"/>
    </row>
    <row r="3081" spans="5:5">
      <c r="E3081" s="43"/>
    </row>
    <row r="3082" spans="5:5">
      <c r="E3082" s="43"/>
    </row>
    <row r="3083" spans="5:5">
      <c r="E3083" s="43"/>
    </row>
    <row r="3084" spans="5:5">
      <c r="E3084" s="43"/>
    </row>
    <row r="3085" spans="5:5">
      <c r="E3085" s="43"/>
    </row>
    <row r="3086" spans="5:5">
      <c r="E3086" s="43"/>
    </row>
    <row r="3087" spans="5:5">
      <c r="E3087" s="43"/>
    </row>
    <row r="3088" spans="5:5">
      <c r="E3088" s="43"/>
    </row>
    <row r="3089" spans="5:5">
      <c r="E3089" s="43"/>
    </row>
    <row r="3090" spans="5:5">
      <c r="E3090" s="43"/>
    </row>
    <row r="3091" spans="5:5">
      <c r="E3091" s="43"/>
    </row>
    <row r="3092" spans="5:5">
      <c r="E3092" s="43"/>
    </row>
    <row r="3093" spans="5:5">
      <c r="E3093" s="43"/>
    </row>
    <row r="3094" spans="5:5">
      <c r="E3094" s="43"/>
    </row>
    <row r="3095" spans="5:5">
      <c r="E3095" s="43"/>
    </row>
    <row r="3096" spans="5:5">
      <c r="E3096" s="43"/>
    </row>
    <row r="3097" spans="5:5">
      <c r="E3097" s="43"/>
    </row>
    <row r="3098" spans="5:5">
      <c r="E3098" s="43"/>
    </row>
    <row r="3099" spans="5:5">
      <c r="E3099" s="43"/>
    </row>
    <row r="3100" spans="5:5">
      <c r="E3100" s="43"/>
    </row>
    <row r="3101" spans="5:5">
      <c r="E3101" s="43"/>
    </row>
    <row r="3102" spans="5:5">
      <c r="E3102" s="43"/>
    </row>
    <row r="3103" spans="5:5">
      <c r="E3103" s="43"/>
    </row>
    <row r="3104" spans="5:5">
      <c r="E3104" s="43"/>
    </row>
    <row r="3105" spans="5:5">
      <c r="E3105" s="43"/>
    </row>
    <row r="3106" spans="5:5">
      <c r="E3106" s="43"/>
    </row>
    <row r="3107" spans="5:5">
      <c r="E3107" s="43"/>
    </row>
    <row r="3108" spans="5:5">
      <c r="E3108" s="43"/>
    </row>
    <row r="3109" spans="5:5">
      <c r="E3109" s="43"/>
    </row>
    <row r="3110" spans="5:5">
      <c r="E3110" s="43"/>
    </row>
    <row r="3111" spans="5:5">
      <c r="E3111" s="43"/>
    </row>
    <row r="3112" spans="5:5">
      <c r="E3112" s="43"/>
    </row>
    <row r="3113" spans="5:5">
      <c r="E3113" s="43"/>
    </row>
    <row r="3114" spans="5:5">
      <c r="E3114" s="43"/>
    </row>
    <row r="3115" spans="5:5">
      <c r="E3115" s="43"/>
    </row>
    <row r="3116" spans="5:5">
      <c r="E3116" s="43"/>
    </row>
    <row r="3117" spans="5:5">
      <c r="E3117" s="43"/>
    </row>
    <row r="3118" spans="5:5">
      <c r="E3118" s="43"/>
    </row>
    <row r="3119" spans="5:5">
      <c r="E3119" s="43"/>
    </row>
    <row r="3120" spans="5:5">
      <c r="E3120" s="43"/>
    </row>
    <row r="3121" spans="5:5">
      <c r="E3121" s="43"/>
    </row>
    <row r="3122" spans="5:5">
      <c r="E3122" s="43"/>
    </row>
    <row r="3123" spans="5:5">
      <c r="E3123" s="43"/>
    </row>
    <row r="3124" spans="5:5">
      <c r="E3124" s="43"/>
    </row>
    <row r="3125" spans="5:5">
      <c r="E3125" s="43"/>
    </row>
    <row r="3126" spans="5:5">
      <c r="E3126" s="43"/>
    </row>
    <row r="3127" spans="5:5">
      <c r="E3127" s="43"/>
    </row>
    <row r="3128" spans="5:5">
      <c r="E3128" s="43"/>
    </row>
    <row r="3129" spans="5:5">
      <c r="E3129" s="43"/>
    </row>
    <row r="3130" spans="5:5">
      <c r="E3130" s="43"/>
    </row>
    <row r="3131" spans="5:5">
      <c r="E3131" s="43"/>
    </row>
    <row r="3132" spans="5:5">
      <c r="E3132" s="43"/>
    </row>
    <row r="3133" spans="5:5">
      <c r="E3133" s="43"/>
    </row>
    <row r="3134" spans="5:5">
      <c r="E3134" s="43"/>
    </row>
    <row r="3135" spans="5:5">
      <c r="E3135" s="43"/>
    </row>
    <row r="3136" spans="5:5">
      <c r="E3136" s="43"/>
    </row>
    <row r="3137" spans="5:5">
      <c r="E3137" s="43"/>
    </row>
    <row r="3138" spans="5:5">
      <c r="E3138" s="43"/>
    </row>
    <row r="3139" spans="5:5">
      <c r="E3139" s="43"/>
    </row>
    <row r="3140" spans="5:5">
      <c r="E3140" s="43"/>
    </row>
    <row r="3141" spans="5:5">
      <c r="E3141" s="43"/>
    </row>
    <row r="3142" spans="5:5">
      <c r="E3142" s="43"/>
    </row>
    <row r="3143" spans="5:5">
      <c r="E3143" s="43"/>
    </row>
    <row r="3144" spans="5:5">
      <c r="E3144" s="43"/>
    </row>
    <row r="3145" spans="5:5">
      <c r="E3145" s="43"/>
    </row>
    <row r="3146" spans="5:5">
      <c r="E3146" s="43"/>
    </row>
    <row r="3147" spans="5:5">
      <c r="E3147" s="43"/>
    </row>
    <row r="3148" spans="5:5">
      <c r="E3148" s="43"/>
    </row>
    <row r="3149" spans="5:5">
      <c r="E3149" s="43"/>
    </row>
    <row r="3150" spans="5:5">
      <c r="E3150" s="43"/>
    </row>
    <row r="3151" spans="5:5">
      <c r="E3151" s="43"/>
    </row>
    <row r="3152" spans="5:5">
      <c r="E3152" s="43"/>
    </row>
    <row r="3153" spans="5:5">
      <c r="E3153" s="43"/>
    </row>
    <row r="3154" spans="5:5">
      <c r="E3154" s="43"/>
    </row>
    <row r="3155" spans="5:5">
      <c r="E3155" s="43"/>
    </row>
    <row r="3156" spans="5:5">
      <c r="E3156" s="43"/>
    </row>
    <row r="3157" spans="5:5">
      <c r="E3157" s="43"/>
    </row>
    <row r="3158" spans="5:5">
      <c r="E3158" s="43"/>
    </row>
    <row r="3159" spans="5:5">
      <c r="E3159" s="43"/>
    </row>
    <row r="3160" spans="5:5">
      <c r="E3160" s="43"/>
    </row>
    <row r="3161" spans="5:5">
      <c r="E3161" s="43"/>
    </row>
    <row r="3162" spans="5:5">
      <c r="E3162" s="43"/>
    </row>
    <row r="3163" spans="5:5">
      <c r="E3163" s="43"/>
    </row>
    <row r="3164" spans="5:5">
      <c r="E3164" s="43"/>
    </row>
    <row r="3165" spans="5:5">
      <c r="E3165" s="43"/>
    </row>
    <row r="3166" spans="5:5">
      <c r="E3166" s="43"/>
    </row>
    <row r="3167" spans="5:5">
      <c r="E3167" s="43"/>
    </row>
    <row r="3168" spans="5:5">
      <c r="E3168" s="43"/>
    </row>
    <row r="3169" spans="5:5">
      <c r="E3169" s="43"/>
    </row>
    <row r="3170" spans="5:5">
      <c r="E3170" s="43"/>
    </row>
    <row r="3171" spans="5:5">
      <c r="E3171" s="43"/>
    </row>
    <row r="3172" spans="5:5">
      <c r="E3172" s="43"/>
    </row>
    <row r="3173" spans="5:5">
      <c r="E3173" s="43"/>
    </row>
    <row r="3174" spans="5:5">
      <c r="E3174" s="43"/>
    </row>
    <row r="3175" spans="5:5">
      <c r="E3175" s="43"/>
    </row>
    <row r="3176" spans="5:5">
      <c r="E3176" s="43"/>
    </row>
    <row r="3177" spans="5:5">
      <c r="E3177" s="43"/>
    </row>
    <row r="3178" spans="5:5">
      <c r="E3178" s="43"/>
    </row>
    <row r="3179" spans="5:5">
      <c r="E3179" s="43"/>
    </row>
    <row r="3180" spans="5:5">
      <c r="E3180" s="43"/>
    </row>
    <row r="3181" spans="5:5">
      <c r="E3181" s="43"/>
    </row>
    <row r="3182" spans="5:5">
      <c r="E3182" s="43"/>
    </row>
    <row r="3183" spans="5:5">
      <c r="E3183" s="43"/>
    </row>
    <row r="3184" spans="5:5">
      <c r="E3184" s="43"/>
    </row>
    <row r="3185" spans="5:5">
      <c r="E3185" s="43"/>
    </row>
    <row r="3186" spans="5:5">
      <c r="E3186" s="43"/>
    </row>
    <row r="3187" spans="5:5">
      <c r="E3187" s="43"/>
    </row>
    <row r="3188" spans="5:5">
      <c r="E3188" s="43"/>
    </row>
    <row r="3189" spans="5:5">
      <c r="E3189" s="43"/>
    </row>
    <row r="3190" spans="5:5">
      <c r="E3190" s="43"/>
    </row>
    <row r="3191" spans="5:5">
      <c r="E3191" s="43"/>
    </row>
    <row r="3192" spans="5:5">
      <c r="E3192" s="43"/>
    </row>
    <row r="3193" spans="5:5">
      <c r="E3193" s="43"/>
    </row>
    <row r="3194" spans="5:5">
      <c r="E3194" s="43"/>
    </row>
    <row r="3195" spans="5:5">
      <c r="E3195" s="43"/>
    </row>
    <row r="3196" spans="5:5">
      <c r="E3196" s="43"/>
    </row>
    <row r="3197" spans="5:5">
      <c r="E3197" s="43"/>
    </row>
    <row r="3198" spans="5:5">
      <c r="E3198" s="43"/>
    </row>
    <row r="3199" spans="5:5">
      <c r="E3199" s="43"/>
    </row>
    <row r="3200" spans="5:5">
      <c r="E3200" s="43"/>
    </row>
    <row r="3201" spans="5:5">
      <c r="E3201" s="43"/>
    </row>
    <row r="3202" spans="5:5">
      <c r="E3202" s="43"/>
    </row>
    <row r="3203" spans="5:5">
      <c r="E3203" s="43"/>
    </row>
    <row r="3204" spans="5:5">
      <c r="E3204" s="43"/>
    </row>
    <row r="3205" spans="5:5">
      <c r="E3205" s="43"/>
    </row>
    <row r="3206" spans="5:5">
      <c r="E3206" s="43"/>
    </row>
    <row r="3207" spans="5:5">
      <c r="E3207" s="43"/>
    </row>
    <row r="3208" spans="5:5">
      <c r="E3208" s="43"/>
    </row>
    <row r="3209" spans="5:5">
      <c r="E3209" s="43"/>
    </row>
    <row r="3210" spans="5:5">
      <c r="E3210" s="43"/>
    </row>
    <row r="3211" spans="5:5">
      <c r="E3211" s="43"/>
    </row>
    <row r="3212" spans="5:5">
      <c r="E3212" s="43"/>
    </row>
    <row r="3213" spans="5:5">
      <c r="E3213" s="43"/>
    </row>
    <row r="3214" spans="5:5">
      <c r="E3214" s="43"/>
    </row>
    <row r="3215" spans="5:5">
      <c r="E3215" s="43"/>
    </row>
    <row r="3216" spans="5:5">
      <c r="E3216" s="43"/>
    </row>
    <row r="3217" spans="5:5">
      <c r="E3217" s="43"/>
    </row>
    <row r="3218" spans="5:5">
      <c r="E3218" s="43"/>
    </row>
    <row r="3219" spans="5:5">
      <c r="E3219" s="43"/>
    </row>
    <row r="3220" spans="5:5">
      <c r="E3220" s="43"/>
    </row>
    <row r="3221" spans="5:5">
      <c r="E3221" s="43"/>
    </row>
    <row r="3222" spans="5:5">
      <c r="E3222" s="43"/>
    </row>
    <row r="3223" spans="5:5">
      <c r="E3223" s="43"/>
    </row>
    <row r="3224" spans="5:5">
      <c r="E3224" s="43"/>
    </row>
    <row r="3225" spans="5:5">
      <c r="E3225" s="43"/>
    </row>
    <row r="3226" spans="5:5">
      <c r="E3226" s="43"/>
    </row>
    <row r="3227" spans="5:5">
      <c r="E3227" s="43"/>
    </row>
    <row r="3228" spans="5:5">
      <c r="E3228" s="43"/>
    </row>
    <row r="3229" spans="5:5">
      <c r="E3229" s="43"/>
    </row>
    <row r="3230" spans="5:5">
      <c r="E3230" s="43"/>
    </row>
    <row r="3231" spans="5:5">
      <c r="E3231" s="43"/>
    </row>
    <row r="3232" spans="5:5">
      <c r="E3232" s="43"/>
    </row>
    <row r="3233" spans="5:5">
      <c r="E3233" s="43"/>
    </row>
    <row r="3234" spans="5:5">
      <c r="E3234" s="43"/>
    </row>
    <row r="3235" spans="5:5">
      <c r="E3235" s="43"/>
    </row>
    <row r="3236" spans="5:5">
      <c r="E3236" s="43"/>
    </row>
    <row r="3237" spans="5:5">
      <c r="E3237" s="43"/>
    </row>
    <row r="3238" spans="5:5">
      <c r="E3238" s="43"/>
    </row>
    <row r="3239" spans="5:5">
      <c r="E3239" s="43"/>
    </row>
    <row r="3240" spans="5:5">
      <c r="E3240" s="43"/>
    </row>
    <row r="3241" spans="5:5">
      <c r="E3241" s="43"/>
    </row>
    <row r="3242" spans="5:5">
      <c r="E3242" s="43"/>
    </row>
    <row r="3243" spans="5:5">
      <c r="E3243" s="43"/>
    </row>
    <row r="3244" spans="5:5">
      <c r="E3244" s="43"/>
    </row>
    <row r="3245" spans="5:5">
      <c r="E3245" s="43"/>
    </row>
    <row r="3246" spans="5:5">
      <c r="E3246" s="43"/>
    </row>
    <row r="3247" spans="5:5">
      <c r="E3247" s="43"/>
    </row>
    <row r="3248" spans="5:5">
      <c r="E3248" s="43"/>
    </row>
    <row r="3249" spans="5:5">
      <c r="E3249" s="43"/>
    </row>
    <row r="3250" spans="5:5">
      <c r="E3250" s="43"/>
    </row>
    <row r="3251" spans="5:5">
      <c r="E3251" s="43"/>
    </row>
    <row r="3252" spans="5:5">
      <c r="E3252" s="43"/>
    </row>
    <row r="3253" spans="5:5">
      <c r="E3253" s="43"/>
    </row>
    <row r="3254" spans="5:5">
      <c r="E3254" s="43"/>
    </row>
    <row r="3255" spans="5:5">
      <c r="E3255" s="43"/>
    </row>
    <row r="3256" spans="5:5">
      <c r="E3256" s="43"/>
    </row>
    <row r="3257" spans="5:5">
      <c r="E3257" s="43"/>
    </row>
    <row r="3258" spans="5:5">
      <c r="E3258" s="43"/>
    </row>
    <row r="3259" spans="5:5">
      <c r="E3259" s="43"/>
    </row>
    <row r="3260" spans="5:5">
      <c r="E3260" s="43"/>
    </row>
    <row r="3261" spans="5:5">
      <c r="E3261" s="43"/>
    </row>
    <row r="3262" spans="5:5">
      <c r="E3262" s="43"/>
    </row>
    <row r="3263" spans="5:5">
      <c r="E3263" s="43"/>
    </row>
    <row r="3264" spans="5:5">
      <c r="E3264" s="43"/>
    </row>
    <row r="3265" spans="5:5">
      <c r="E3265" s="43"/>
    </row>
    <row r="3266" spans="5:5">
      <c r="E3266" s="43"/>
    </row>
    <row r="3267" spans="5:5">
      <c r="E3267" s="43"/>
    </row>
    <row r="3268" spans="5:5">
      <c r="E3268" s="43"/>
    </row>
    <row r="3269" spans="5:5">
      <c r="E3269" s="43"/>
    </row>
    <row r="3270" spans="5:5">
      <c r="E3270" s="43"/>
    </row>
    <row r="3271" spans="5:5">
      <c r="E3271" s="43"/>
    </row>
    <row r="3272" spans="5:5">
      <c r="E3272" s="43"/>
    </row>
    <row r="3273" spans="5:5">
      <c r="E3273" s="43"/>
    </row>
    <row r="3274" spans="5:5">
      <c r="E3274" s="43"/>
    </row>
    <row r="3275" spans="5:5">
      <c r="E3275" s="43"/>
    </row>
    <row r="3276" spans="5:5">
      <c r="E3276" s="43"/>
    </row>
    <row r="3277" spans="5:5">
      <c r="E3277" s="43"/>
    </row>
    <row r="3278" spans="5:5">
      <c r="E3278" s="43"/>
    </row>
    <row r="3279" spans="5:5">
      <c r="E3279" s="43"/>
    </row>
    <row r="3280" spans="5:5">
      <c r="E3280" s="43"/>
    </row>
    <row r="3281" spans="5:5">
      <c r="E3281" s="43"/>
    </row>
    <row r="3282" spans="5:5">
      <c r="E3282" s="43"/>
    </row>
    <row r="3283" spans="5:5">
      <c r="E3283" s="43"/>
    </row>
    <row r="3284" spans="5:5">
      <c r="E3284" s="43"/>
    </row>
    <row r="3285" spans="5:5">
      <c r="E3285" s="43"/>
    </row>
    <row r="3286" spans="5:5">
      <c r="E3286" s="43"/>
    </row>
    <row r="3287" spans="5:5">
      <c r="E3287" s="43"/>
    </row>
    <row r="3288" spans="5:5">
      <c r="E3288" s="43"/>
    </row>
    <row r="3289" spans="5:5">
      <c r="E3289" s="43"/>
    </row>
    <row r="3290" spans="5:5">
      <c r="E3290" s="43"/>
    </row>
    <row r="3291" spans="5:5">
      <c r="E3291" s="43"/>
    </row>
    <row r="3292" spans="5:5">
      <c r="E3292" s="43"/>
    </row>
    <row r="3293" spans="5:5">
      <c r="E3293" s="43"/>
    </row>
    <row r="3294" spans="5:5">
      <c r="E3294" s="43"/>
    </row>
    <row r="3295" spans="5:5">
      <c r="E3295" s="43"/>
    </row>
    <row r="3296" spans="5:5">
      <c r="E3296" s="43"/>
    </row>
    <row r="3297" spans="5:5">
      <c r="E3297" s="43"/>
    </row>
    <row r="3298" spans="5:5">
      <c r="E3298" s="43"/>
    </row>
    <row r="3299" spans="5:5">
      <c r="E3299" s="43"/>
    </row>
    <row r="3300" spans="5:5">
      <c r="E3300" s="43"/>
    </row>
    <row r="3301" spans="5:5">
      <c r="E3301" s="43"/>
    </row>
    <row r="3302" spans="5:5">
      <c r="E3302" s="43"/>
    </row>
    <row r="3303" spans="5:5">
      <c r="E3303" s="43"/>
    </row>
    <row r="3304" spans="5:5">
      <c r="E3304" s="43"/>
    </row>
    <row r="3305" spans="5:5">
      <c r="E3305" s="43"/>
    </row>
    <row r="3306" spans="5:5">
      <c r="E3306" s="43"/>
    </row>
    <row r="3307" spans="5:5">
      <c r="E3307" s="43"/>
    </row>
    <row r="3308" spans="5:5">
      <c r="E3308" s="43"/>
    </row>
    <row r="3309" spans="5:5">
      <c r="E3309" s="43"/>
    </row>
    <row r="3310" spans="5:5">
      <c r="E3310" s="43"/>
    </row>
    <row r="3311" spans="5:5">
      <c r="E3311" s="43"/>
    </row>
    <row r="3312" spans="5:5">
      <c r="E3312" s="43"/>
    </row>
    <row r="3313" spans="5:5">
      <c r="E3313" s="43"/>
    </row>
    <row r="3314" spans="5:5">
      <c r="E3314" s="43"/>
    </row>
    <row r="3315" spans="5:5">
      <c r="E3315" s="43"/>
    </row>
    <row r="3316" spans="5:5">
      <c r="E3316" s="43"/>
    </row>
    <row r="3317" spans="5:5">
      <c r="E3317" s="43"/>
    </row>
    <row r="3318" spans="5:5">
      <c r="E3318" s="43"/>
    </row>
    <row r="3319" spans="5:5">
      <c r="E3319" s="43"/>
    </row>
    <row r="3320" spans="5:5">
      <c r="E3320" s="43"/>
    </row>
    <row r="3321" spans="5:5">
      <c r="E3321" s="43"/>
    </row>
    <row r="3322" spans="5:5">
      <c r="E3322" s="43"/>
    </row>
    <row r="3323" spans="5:5">
      <c r="E3323" s="43"/>
    </row>
    <row r="3324" spans="5:5">
      <c r="E3324" s="43"/>
    </row>
    <row r="3325" spans="5:5">
      <c r="E3325" s="43"/>
    </row>
    <row r="3326" spans="5:5">
      <c r="E3326" s="43"/>
    </row>
    <row r="3327" spans="5:5">
      <c r="E3327" s="43"/>
    </row>
    <row r="3328" spans="5:5">
      <c r="E3328" s="43"/>
    </row>
    <row r="3329" spans="5:5">
      <c r="E3329" s="43"/>
    </row>
    <row r="3330" spans="5:5">
      <c r="E3330" s="43"/>
    </row>
    <row r="3331" spans="5:5">
      <c r="E3331" s="43"/>
    </row>
    <row r="3332" spans="5:5">
      <c r="E3332" s="43"/>
    </row>
    <row r="3333" spans="5:5">
      <c r="E3333" s="43"/>
    </row>
    <row r="3334" spans="5:5">
      <c r="E3334" s="43"/>
    </row>
    <row r="3335" spans="5:5">
      <c r="E3335" s="43"/>
    </row>
    <row r="3336" spans="5:5">
      <c r="E3336" s="4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55"/>
  <sheetViews>
    <sheetView topLeftCell="A21" workbookViewId="0">
      <selection activeCell="D3" sqref="D3:D54"/>
    </sheetView>
  </sheetViews>
  <sheetFormatPr defaultRowHeight="15"/>
  <cols>
    <col min="1" max="1" width="12.28515625" customWidth="1"/>
    <col min="2" max="2" width="13.5703125" customWidth="1"/>
    <col min="3" max="3" width="11.7109375" customWidth="1"/>
    <col min="4" max="4" width="14.28515625" customWidth="1"/>
  </cols>
  <sheetData>
    <row r="1" spans="1:4" ht="51.75" customHeight="1">
      <c r="A1" s="273" t="s">
        <v>108</v>
      </c>
      <c r="B1" s="273"/>
      <c r="C1" s="273"/>
    </row>
    <row r="2" spans="1:4">
      <c r="A2" s="17" t="s">
        <v>58</v>
      </c>
      <c r="B2" s="195">
        <v>2011</v>
      </c>
      <c r="C2" s="195">
        <v>2012</v>
      </c>
      <c r="D2" s="45" t="s">
        <v>43</v>
      </c>
    </row>
    <row r="3" spans="1:4">
      <c r="A3" s="9" t="s">
        <v>11</v>
      </c>
      <c r="B3" s="132">
        <v>105751500</v>
      </c>
      <c r="C3" s="132">
        <v>17222400</v>
      </c>
      <c r="D3" s="132">
        <v>122973900</v>
      </c>
    </row>
    <row r="4" spans="1:4">
      <c r="A4" s="10" t="s">
        <v>9</v>
      </c>
      <c r="B4" s="133">
        <v>111400</v>
      </c>
      <c r="C4" s="133">
        <v>1289200</v>
      </c>
      <c r="D4" s="133">
        <v>1400600</v>
      </c>
    </row>
    <row r="5" spans="1:4">
      <c r="A5" s="10" t="s">
        <v>38</v>
      </c>
      <c r="B5" s="133">
        <v>625400</v>
      </c>
      <c r="C5" s="133">
        <v>345000</v>
      </c>
      <c r="D5" s="133">
        <v>970400</v>
      </c>
    </row>
    <row r="6" spans="1:4">
      <c r="A6" s="10" t="s">
        <v>36</v>
      </c>
      <c r="B6" s="133">
        <v>14902200</v>
      </c>
      <c r="C6" s="133">
        <v>1413900</v>
      </c>
      <c r="D6" s="133">
        <v>16316100</v>
      </c>
    </row>
    <row r="7" spans="1:4">
      <c r="A7" s="10" t="s">
        <v>44</v>
      </c>
      <c r="B7" s="133">
        <v>7760000</v>
      </c>
      <c r="C7" s="133">
        <v>3184900</v>
      </c>
      <c r="D7" s="133">
        <v>10944900</v>
      </c>
    </row>
    <row r="8" spans="1:4">
      <c r="A8" s="10" t="s">
        <v>22</v>
      </c>
      <c r="B8" s="134">
        <v>2900800</v>
      </c>
      <c r="C8" s="134">
        <v>5820200</v>
      </c>
      <c r="D8" s="134">
        <v>8721000</v>
      </c>
    </row>
    <row r="9" spans="1:4">
      <c r="A9" s="10" t="s">
        <v>6</v>
      </c>
      <c r="B9" s="133">
        <v>2070700</v>
      </c>
      <c r="C9" s="133">
        <v>10056500</v>
      </c>
      <c r="D9" s="133">
        <v>12127200</v>
      </c>
    </row>
    <row r="10" spans="1:4">
      <c r="A10" s="10" t="s">
        <v>34</v>
      </c>
      <c r="B10" s="133"/>
      <c r="C10" s="133">
        <v>417600</v>
      </c>
      <c r="D10" s="133">
        <v>417600</v>
      </c>
    </row>
    <row r="11" spans="1:4">
      <c r="A11" s="10" t="s">
        <v>5</v>
      </c>
      <c r="B11" s="134"/>
      <c r="C11" s="134"/>
      <c r="D11" s="134"/>
    </row>
    <row r="12" spans="1:4">
      <c r="A12" s="10" t="s">
        <v>23</v>
      </c>
      <c r="B12" s="134">
        <v>7047900</v>
      </c>
      <c r="C12" s="134">
        <v>21393900</v>
      </c>
      <c r="D12" s="134">
        <v>28441800</v>
      </c>
    </row>
    <row r="13" spans="1:4">
      <c r="A13" s="10" t="s">
        <v>45</v>
      </c>
      <c r="B13" s="134">
        <v>8906400</v>
      </c>
      <c r="C13" s="134">
        <v>3851900</v>
      </c>
      <c r="D13" s="134">
        <v>12758300</v>
      </c>
    </row>
    <row r="14" spans="1:4">
      <c r="A14" s="10" t="s">
        <v>19</v>
      </c>
      <c r="B14" s="134">
        <v>1235700</v>
      </c>
      <c r="C14" s="134"/>
      <c r="D14" s="134">
        <v>1235700</v>
      </c>
    </row>
    <row r="15" spans="1:4">
      <c r="A15" s="10" t="s">
        <v>46</v>
      </c>
      <c r="B15" s="134"/>
      <c r="C15" s="134"/>
      <c r="D15" s="134"/>
    </row>
    <row r="16" spans="1:4">
      <c r="A16" s="10" t="s">
        <v>47</v>
      </c>
      <c r="B16" s="134">
        <v>53596200</v>
      </c>
      <c r="C16" s="134">
        <v>2589200</v>
      </c>
      <c r="D16" s="134">
        <v>56185400</v>
      </c>
    </row>
    <row r="17" spans="1:4">
      <c r="A17" s="10" t="s">
        <v>16</v>
      </c>
      <c r="B17" s="134">
        <v>1543900</v>
      </c>
      <c r="C17" s="134">
        <v>7151400</v>
      </c>
      <c r="D17" s="134">
        <v>8695300</v>
      </c>
    </row>
    <row r="18" spans="1:4">
      <c r="A18" s="10" t="s">
        <v>48</v>
      </c>
      <c r="B18" s="134">
        <v>12213200</v>
      </c>
      <c r="C18" s="134">
        <v>6664200</v>
      </c>
      <c r="D18" s="134">
        <v>18877400</v>
      </c>
    </row>
    <row r="19" spans="1:4">
      <c r="A19" s="10" t="s">
        <v>20</v>
      </c>
      <c r="B19" s="134">
        <v>2925100</v>
      </c>
      <c r="C19" s="134">
        <v>1489100</v>
      </c>
      <c r="D19" s="134">
        <v>4414200</v>
      </c>
    </row>
    <row r="20" spans="1:4">
      <c r="A20" s="10" t="s">
        <v>15</v>
      </c>
      <c r="B20" s="134">
        <v>8441400</v>
      </c>
      <c r="C20" s="134">
        <v>17158600</v>
      </c>
      <c r="D20" s="134">
        <v>25600000</v>
      </c>
    </row>
    <row r="21" spans="1:4">
      <c r="A21" s="10" t="s">
        <v>2</v>
      </c>
      <c r="B21" s="134">
        <v>4871800</v>
      </c>
      <c r="C21" s="134">
        <v>38163400</v>
      </c>
      <c r="D21" s="134">
        <v>43035200</v>
      </c>
    </row>
    <row r="22" spans="1:4">
      <c r="A22" s="10" t="s">
        <v>39</v>
      </c>
      <c r="B22" s="134">
        <v>128300</v>
      </c>
      <c r="C22" s="134"/>
      <c r="D22" s="134">
        <v>128300</v>
      </c>
    </row>
    <row r="23" spans="1:4">
      <c r="A23" s="10" t="s">
        <v>0</v>
      </c>
      <c r="B23" s="134"/>
      <c r="C23" s="134">
        <v>418300</v>
      </c>
      <c r="D23" s="134">
        <v>418300</v>
      </c>
    </row>
    <row r="24" spans="1:4">
      <c r="A24" s="10" t="s">
        <v>10</v>
      </c>
      <c r="B24" s="134">
        <v>19654100</v>
      </c>
      <c r="C24" s="134">
        <v>4897400</v>
      </c>
      <c r="D24" s="134">
        <v>24551500</v>
      </c>
    </row>
    <row r="25" spans="1:4">
      <c r="A25" s="10" t="s">
        <v>49</v>
      </c>
      <c r="B25" s="134">
        <v>218300</v>
      </c>
      <c r="C25" s="134">
        <v>558900</v>
      </c>
      <c r="D25" s="134">
        <v>777200</v>
      </c>
    </row>
    <row r="26" spans="1:4">
      <c r="A26" s="10" t="s">
        <v>24</v>
      </c>
      <c r="B26" s="134">
        <v>10944900</v>
      </c>
      <c r="C26" s="134">
        <v>2961000</v>
      </c>
      <c r="D26" s="134">
        <v>13905900</v>
      </c>
    </row>
    <row r="27" spans="1:4">
      <c r="A27" s="10" t="s">
        <v>28</v>
      </c>
      <c r="B27" s="134">
        <v>23077800</v>
      </c>
      <c r="C27" s="134">
        <v>5846400</v>
      </c>
      <c r="D27" s="134">
        <v>28924200</v>
      </c>
    </row>
    <row r="28" spans="1:4">
      <c r="A28" s="10" t="s">
        <v>50</v>
      </c>
      <c r="B28" s="134">
        <v>50886600</v>
      </c>
      <c r="C28" s="134">
        <v>14529400</v>
      </c>
      <c r="D28" s="134">
        <v>65416000</v>
      </c>
    </row>
    <row r="29" spans="1:4">
      <c r="A29" s="10" t="s">
        <v>25</v>
      </c>
      <c r="B29" s="134">
        <v>2986200</v>
      </c>
      <c r="C29" s="134">
        <v>3708500</v>
      </c>
      <c r="D29" s="134">
        <v>6694700</v>
      </c>
    </row>
    <row r="30" spans="1:4">
      <c r="A30" s="10" t="s">
        <v>51</v>
      </c>
      <c r="B30" s="134">
        <v>1828100</v>
      </c>
      <c r="C30" s="134">
        <v>3129300</v>
      </c>
      <c r="D30" s="134">
        <v>4957400</v>
      </c>
    </row>
    <row r="31" spans="1:4">
      <c r="A31" s="10" t="s">
        <v>52</v>
      </c>
      <c r="B31" s="134"/>
      <c r="C31" s="134">
        <v>497300</v>
      </c>
      <c r="D31" s="134">
        <v>497300</v>
      </c>
    </row>
    <row r="32" spans="1:4">
      <c r="A32" s="10" t="s">
        <v>8</v>
      </c>
      <c r="B32" s="134">
        <v>113100</v>
      </c>
      <c r="C32" s="134">
        <v>1979000</v>
      </c>
      <c r="D32" s="134">
        <v>2092100</v>
      </c>
    </row>
    <row r="33" spans="1:4">
      <c r="A33" s="10" t="s">
        <v>1</v>
      </c>
      <c r="B33" s="134">
        <v>19771600</v>
      </c>
      <c r="C33" s="134">
        <v>99992400</v>
      </c>
      <c r="D33" s="134">
        <v>119764000</v>
      </c>
    </row>
    <row r="34" spans="1:4">
      <c r="A34" s="10" t="s">
        <v>7</v>
      </c>
      <c r="B34" s="134">
        <v>88000</v>
      </c>
      <c r="C34" s="134">
        <v>1912500</v>
      </c>
      <c r="D34" s="134">
        <v>2000500</v>
      </c>
    </row>
    <row r="35" spans="1:4">
      <c r="A35" s="10" t="s">
        <v>32</v>
      </c>
      <c r="B35" s="134">
        <v>15434600</v>
      </c>
      <c r="C35" s="134">
        <v>132968200</v>
      </c>
      <c r="D35" s="134">
        <v>148402800</v>
      </c>
    </row>
    <row r="36" spans="1:4">
      <c r="A36" s="10" t="s">
        <v>37</v>
      </c>
      <c r="B36" s="134">
        <v>29658500</v>
      </c>
      <c r="C36" s="134">
        <v>40022400</v>
      </c>
      <c r="D36" s="134">
        <v>69680900</v>
      </c>
    </row>
    <row r="37" spans="1:4">
      <c r="A37" s="10" t="s">
        <v>53</v>
      </c>
      <c r="B37" s="134">
        <v>228193500</v>
      </c>
      <c r="C37" s="134">
        <v>29088800</v>
      </c>
      <c r="D37" s="134">
        <v>257282300</v>
      </c>
    </row>
    <row r="38" spans="1:4">
      <c r="A38" s="10" t="s">
        <v>27</v>
      </c>
      <c r="B38" s="134">
        <v>3626100</v>
      </c>
      <c r="C38" s="134">
        <v>686200</v>
      </c>
      <c r="D38" s="134">
        <v>4312300</v>
      </c>
    </row>
    <row r="39" spans="1:4">
      <c r="A39" s="10" t="s">
        <v>21</v>
      </c>
      <c r="B39" s="134">
        <v>13633400</v>
      </c>
      <c r="C39" s="134">
        <v>6806300</v>
      </c>
      <c r="D39" s="134">
        <v>20439700</v>
      </c>
    </row>
    <row r="40" spans="1:4">
      <c r="A40" s="10" t="s">
        <v>13</v>
      </c>
      <c r="B40" s="134"/>
      <c r="C40" s="134">
        <v>554100</v>
      </c>
      <c r="D40" s="134">
        <v>554100</v>
      </c>
    </row>
    <row r="41" spans="1:4">
      <c r="A41" s="10" t="s">
        <v>35</v>
      </c>
      <c r="B41" s="133">
        <v>4867600</v>
      </c>
      <c r="C41" s="133">
        <v>98460100</v>
      </c>
      <c r="D41" s="133">
        <v>103327700</v>
      </c>
    </row>
    <row r="42" spans="1:4">
      <c r="A42" s="10" t="s">
        <v>33</v>
      </c>
      <c r="B42" s="134">
        <v>1387100</v>
      </c>
      <c r="C42" s="134">
        <v>340300</v>
      </c>
      <c r="D42" s="134">
        <v>1727400</v>
      </c>
    </row>
    <row r="43" spans="1:4">
      <c r="A43" s="10" t="s">
        <v>54</v>
      </c>
      <c r="B43" s="134"/>
      <c r="C43" s="134"/>
      <c r="D43" s="134"/>
    </row>
    <row r="44" spans="1:4">
      <c r="A44" s="10" t="s">
        <v>55</v>
      </c>
      <c r="B44" s="134">
        <v>3231800</v>
      </c>
      <c r="C44" s="134">
        <v>4962500</v>
      </c>
      <c r="D44" s="134">
        <v>8194300</v>
      </c>
    </row>
    <row r="45" spans="1:4">
      <c r="A45" s="10" t="s">
        <v>18</v>
      </c>
      <c r="B45" s="134">
        <v>33709500</v>
      </c>
      <c r="C45" s="134">
        <v>6250200</v>
      </c>
      <c r="D45" s="134">
        <v>39959700</v>
      </c>
    </row>
    <row r="46" spans="1:4">
      <c r="A46" s="10" t="s">
        <v>56</v>
      </c>
      <c r="B46" s="134">
        <v>15554100</v>
      </c>
      <c r="C46" s="134">
        <v>30472000</v>
      </c>
      <c r="D46" s="134">
        <v>46026100</v>
      </c>
    </row>
    <row r="47" spans="1:4">
      <c r="A47" s="10" t="s">
        <v>12</v>
      </c>
      <c r="B47" s="134"/>
      <c r="C47" s="134"/>
      <c r="D47" s="134"/>
    </row>
    <row r="48" spans="1:4">
      <c r="A48" s="10" t="s">
        <v>4</v>
      </c>
      <c r="B48" s="134">
        <v>9180700</v>
      </c>
      <c r="C48" s="134">
        <v>32834500</v>
      </c>
      <c r="D48" s="134">
        <v>42015200</v>
      </c>
    </row>
    <row r="49" spans="1:4">
      <c r="A49" s="10" t="s">
        <v>3</v>
      </c>
      <c r="B49" s="134">
        <v>663700</v>
      </c>
      <c r="C49" s="134">
        <v>9565000</v>
      </c>
      <c r="D49" s="134">
        <v>10228700</v>
      </c>
    </row>
    <row r="50" spans="1:4">
      <c r="A50" s="10" t="s">
        <v>14</v>
      </c>
      <c r="B50" s="134">
        <v>155100</v>
      </c>
      <c r="C50" s="134"/>
      <c r="D50" s="134">
        <v>155100</v>
      </c>
    </row>
    <row r="51" spans="1:4">
      <c r="A51" s="10" t="s">
        <v>17</v>
      </c>
      <c r="B51" s="134">
        <v>1124300</v>
      </c>
      <c r="C51" s="134">
        <v>3738000</v>
      </c>
      <c r="D51" s="134">
        <v>4862300</v>
      </c>
    </row>
    <row r="52" spans="1:4">
      <c r="A52" s="10" t="s">
        <v>26</v>
      </c>
      <c r="B52" s="134">
        <v>13018800</v>
      </c>
      <c r="C52" s="134">
        <v>3739000</v>
      </c>
      <c r="D52" s="134">
        <v>16757800</v>
      </c>
    </row>
    <row r="53" spans="1:4" ht="15.75" thickBot="1">
      <c r="A53" s="19" t="s">
        <v>57</v>
      </c>
      <c r="B53" s="136"/>
      <c r="C53" s="136"/>
      <c r="D53" s="136"/>
    </row>
    <row r="54" spans="1:4" ht="15.75" thickTop="1">
      <c r="D54" s="198">
        <f>SUM(D3:D53)</f>
        <v>1417168800</v>
      </c>
    </row>
    <row r="55" spans="1:4">
      <c r="A55" s="89" t="s">
        <v>112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topLeftCell="A19" workbookViewId="0">
      <selection activeCell="D4" sqref="D4:D55"/>
    </sheetView>
  </sheetViews>
  <sheetFormatPr defaultRowHeight="15"/>
  <cols>
    <col min="1" max="1" width="12.28515625" customWidth="1"/>
    <col min="2" max="2" width="18.140625" customWidth="1"/>
    <col min="3" max="3" width="14.5703125" customWidth="1"/>
    <col min="4" max="4" width="14.28515625" customWidth="1"/>
  </cols>
  <sheetData>
    <row r="1" spans="1:4" ht="60.75" customHeight="1">
      <c r="A1" s="273" t="s">
        <v>99</v>
      </c>
      <c r="B1" s="273"/>
      <c r="C1" s="273"/>
    </row>
    <row r="2" spans="1:4" ht="12" customHeight="1">
      <c r="A2" s="177"/>
      <c r="B2" s="178">
        <v>2011</v>
      </c>
      <c r="C2" s="178">
        <v>2012</v>
      </c>
      <c r="D2" s="12"/>
    </row>
    <row r="3" spans="1:4">
      <c r="A3" s="41" t="s">
        <v>58</v>
      </c>
      <c r="B3" s="45" t="s">
        <v>43</v>
      </c>
      <c r="C3" s="45" t="s">
        <v>43</v>
      </c>
      <c r="D3" s="171" t="s">
        <v>43</v>
      </c>
    </row>
    <row r="4" spans="1:4">
      <c r="A4" s="3" t="s">
        <v>11</v>
      </c>
      <c r="B4" s="134">
        <v>10263243</v>
      </c>
      <c r="C4" s="155">
        <v>25221125</v>
      </c>
      <c r="D4" s="155">
        <v>35484368</v>
      </c>
    </row>
    <row r="5" spans="1:4">
      <c r="A5" s="5" t="s">
        <v>9</v>
      </c>
      <c r="B5" s="134">
        <v>1217947</v>
      </c>
      <c r="C5" s="155">
        <v>13356634</v>
      </c>
      <c r="D5" s="155">
        <v>14574581</v>
      </c>
    </row>
    <row r="6" spans="1:4">
      <c r="A6" s="5" t="s">
        <v>38</v>
      </c>
      <c r="B6" s="134">
        <v>29200000</v>
      </c>
      <c r="C6" s="155">
        <v>9700000</v>
      </c>
      <c r="D6" s="155">
        <v>38900000</v>
      </c>
    </row>
    <row r="7" spans="1:4">
      <c r="A7" s="5" t="s">
        <v>36</v>
      </c>
      <c r="B7" s="134">
        <v>9192437</v>
      </c>
      <c r="C7" s="155">
        <v>10230889</v>
      </c>
      <c r="D7" s="155">
        <v>19423326</v>
      </c>
    </row>
    <row r="8" spans="1:4">
      <c r="A8" s="5" t="s">
        <v>44</v>
      </c>
      <c r="B8" s="134"/>
      <c r="C8" s="155">
        <v>379478332</v>
      </c>
      <c r="D8" s="155">
        <v>379478332</v>
      </c>
    </row>
    <row r="9" spans="1:4">
      <c r="A9" s="5" t="s">
        <v>22</v>
      </c>
      <c r="B9" s="134">
        <v>1500000</v>
      </c>
      <c r="C9" s="155"/>
      <c r="D9" s="155">
        <v>1500000</v>
      </c>
    </row>
    <row r="10" spans="1:4">
      <c r="A10" s="5" t="s">
        <v>6</v>
      </c>
      <c r="B10" s="134">
        <v>4268892</v>
      </c>
      <c r="C10" s="155">
        <v>53921027</v>
      </c>
      <c r="D10" s="155">
        <v>58189919</v>
      </c>
    </row>
    <row r="11" spans="1:4">
      <c r="A11" s="5" t="s">
        <v>34</v>
      </c>
      <c r="B11" s="134"/>
      <c r="C11" s="155"/>
      <c r="D11" s="155"/>
    </row>
    <row r="12" spans="1:4">
      <c r="A12" s="5" t="s">
        <v>5</v>
      </c>
      <c r="B12" s="134"/>
      <c r="C12" s="155"/>
      <c r="D12" s="155"/>
    </row>
    <row r="13" spans="1:4">
      <c r="A13" s="5" t="s">
        <v>23</v>
      </c>
      <c r="B13" s="134">
        <v>1448375</v>
      </c>
      <c r="C13" s="155">
        <v>1107486</v>
      </c>
      <c r="D13" s="155">
        <v>2555861</v>
      </c>
    </row>
    <row r="14" spans="1:4">
      <c r="A14" s="5" t="s">
        <v>45</v>
      </c>
      <c r="B14" s="134"/>
      <c r="C14" s="155"/>
      <c r="D14" s="155"/>
    </row>
    <row r="15" spans="1:4">
      <c r="A15" s="5" t="s">
        <v>19</v>
      </c>
      <c r="B15" s="134"/>
      <c r="C15" s="155"/>
      <c r="D15" s="155"/>
    </row>
    <row r="16" spans="1:4">
      <c r="A16" s="5" t="s">
        <v>46</v>
      </c>
      <c r="B16" s="134"/>
      <c r="C16" s="155"/>
      <c r="D16" s="155"/>
    </row>
    <row r="17" spans="1:4">
      <c r="A17" s="5" t="s">
        <v>47</v>
      </c>
      <c r="B17" s="134">
        <v>3383232</v>
      </c>
      <c r="C17" s="155">
        <v>8600000</v>
      </c>
      <c r="D17" s="155">
        <v>11983232</v>
      </c>
    </row>
    <row r="18" spans="1:4">
      <c r="A18" s="5" t="s">
        <v>16</v>
      </c>
      <c r="B18" s="134"/>
      <c r="C18" s="155">
        <v>3146964</v>
      </c>
      <c r="D18" s="155">
        <v>3146964</v>
      </c>
    </row>
    <row r="19" spans="1:4">
      <c r="A19" s="5" t="s">
        <v>48</v>
      </c>
      <c r="B19" s="134">
        <v>15129440</v>
      </c>
      <c r="C19" s="155">
        <v>42690752</v>
      </c>
      <c r="D19" s="155">
        <v>57820192</v>
      </c>
    </row>
    <row r="20" spans="1:4">
      <c r="A20" s="5" t="s">
        <v>20</v>
      </c>
      <c r="B20" s="134"/>
      <c r="C20" s="155"/>
      <c r="D20" s="155"/>
    </row>
    <row r="21" spans="1:4">
      <c r="A21" s="5" t="s">
        <v>15</v>
      </c>
      <c r="B21" s="134">
        <v>1818215</v>
      </c>
      <c r="C21" s="155">
        <v>16836182</v>
      </c>
      <c r="D21" s="155">
        <v>18654397</v>
      </c>
    </row>
    <row r="22" spans="1:4">
      <c r="A22" s="5" t="s">
        <v>2</v>
      </c>
      <c r="B22" s="134"/>
      <c r="C22" s="155">
        <v>28000000</v>
      </c>
      <c r="D22" s="155">
        <v>28000000</v>
      </c>
    </row>
    <row r="23" spans="1:4">
      <c r="A23" s="5" t="s">
        <v>39</v>
      </c>
      <c r="B23" s="134">
        <v>1000000</v>
      </c>
      <c r="C23" s="155">
        <v>4271716</v>
      </c>
      <c r="D23" s="155">
        <v>5271716</v>
      </c>
    </row>
    <row r="24" spans="1:4">
      <c r="A24" s="5" t="s">
        <v>0</v>
      </c>
      <c r="B24" s="134"/>
      <c r="C24" s="155">
        <v>7661774</v>
      </c>
      <c r="D24" s="155">
        <v>7661774</v>
      </c>
    </row>
    <row r="25" spans="1:4">
      <c r="A25" s="5" t="s">
        <v>10</v>
      </c>
      <c r="B25" s="134">
        <v>8600000</v>
      </c>
      <c r="C25" s="155">
        <v>54970004</v>
      </c>
      <c r="D25" s="155">
        <v>63570004</v>
      </c>
    </row>
    <row r="26" spans="1:4">
      <c r="A26" s="5" t="s">
        <v>49</v>
      </c>
      <c r="B26" s="134"/>
      <c r="C26" s="155"/>
      <c r="D26" s="155"/>
    </row>
    <row r="27" spans="1:4">
      <c r="A27" s="5" t="s">
        <v>24</v>
      </c>
      <c r="B27" s="134">
        <v>7347000</v>
      </c>
      <c r="C27" s="155">
        <v>14400000</v>
      </c>
      <c r="D27" s="155">
        <v>21747000</v>
      </c>
    </row>
    <row r="28" spans="1:4">
      <c r="A28" s="5" t="s">
        <v>28</v>
      </c>
      <c r="B28" s="134">
        <v>1313379</v>
      </c>
      <c r="C28" s="155">
        <v>4769791</v>
      </c>
      <c r="D28" s="155">
        <v>6083170</v>
      </c>
    </row>
    <row r="29" spans="1:4">
      <c r="A29" s="5" t="s">
        <v>50</v>
      </c>
      <c r="B29" s="134">
        <v>9950266</v>
      </c>
      <c r="C29" s="155">
        <v>20287927</v>
      </c>
      <c r="D29" s="155">
        <v>30238193</v>
      </c>
    </row>
    <row r="30" spans="1:4">
      <c r="A30" s="5" t="s">
        <v>25</v>
      </c>
      <c r="B30" s="134">
        <v>2729610</v>
      </c>
      <c r="C30" s="155">
        <v>25026511</v>
      </c>
      <c r="D30" s="155">
        <v>27756121</v>
      </c>
    </row>
    <row r="31" spans="1:4">
      <c r="A31" s="5" t="s">
        <v>51</v>
      </c>
      <c r="B31" s="134">
        <v>7042707</v>
      </c>
      <c r="C31" s="155">
        <v>5974257</v>
      </c>
      <c r="D31" s="155">
        <v>13016964</v>
      </c>
    </row>
    <row r="32" spans="1:4">
      <c r="A32" s="5" t="s">
        <v>52</v>
      </c>
      <c r="B32" s="134"/>
      <c r="C32" s="155"/>
      <c r="D32" s="155"/>
    </row>
    <row r="33" spans="1:4">
      <c r="A33" s="5" t="s">
        <v>8</v>
      </c>
      <c r="B33" s="134">
        <v>2017787</v>
      </c>
      <c r="C33" s="155">
        <v>1291956</v>
      </c>
      <c r="D33" s="155">
        <v>3309743</v>
      </c>
    </row>
    <row r="34" spans="1:4">
      <c r="A34" s="5" t="s">
        <v>1</v>
      </c>
      <c r="B34" s="134">
        <v>3688405</v>
      </c>
      <c r="C34" s="155">
        <v>99370215</v>
      </c>
      <c r="D34" s="155">
        <v>103058620</v>
      </c>
    </row>
    <row r="35" spans="1:4">
      <c r="A35" s="5" t="s">
        <v>7</v>
      </c>
      <c r="B35" s="134"/>
      <c r="C35" s="155"/>
      <c r="D35" s="155"/>
    </row>
    <row r="36" spans="1:4">
      <c r="A36" s="5" t="s">
        <v>72</v>
      </c>
      <c r="B36" s="134">
        <v>5000000</v>
      </c>
      <c r="C36" s="155">
        <v>102000000</v>
      </c>
      <c r="D36" s="155">
        <v>107000000</v>
      </c>
    </row>
    <row r="37" spans="1:4">
      <c r="A37" s="5" t="s">
        <v>37</v>
      </c>
      <c r="B37" s="134">
        <v>14950000</v>
      </c>
      <c r="C37" s="155">
        <v>23832271</v>
      </c>
      <c r="D37" s="155">
        <v>38782271</v>
      </c>
    </row>
    <row r="38" spans="1:4">
      <c r="A38" s="5" t="s">
        <v>53</v>
      </c>
      <c r="B38" s="134">
        <v>55450000</v>
      </c>
      <c r="C38" s="155">
        <v>307650000</v>
      </c>
      <c r="D38" s="155">
        <v>363100000</v>
      </c>
    </row>
    <row r="39" spans="1:4">
      <c r="A39" s="5" t="s">
        <v>27</v>
      </c>
      <c r="B39" s="134"/>
      <c r="C39" s="155">
        <v>145600000</v>
      </c>
      <c r="D39" s="155">
        <v>145600000</v>
      </c>
    </row>
    <row r="40" spans="1:4">
      <c r="A40" s="5" t="s">
        <v>21</v>
      </c>
      <c r="B40" s="134"/>
      <c r="C40" s="155"/>
      <c r="D40" s="155"/>
    </row>
    <row r="41" spans="1:4">
      <c r="A41" s="5" t="s">
        <v>13</v>
      </c>
      <c r="B41" s="134"/>
      <c r="C41" s="155">
        <v>32000000</v>
      </c>
      <c r="D41" s="155">
        <v>32000000</v>
      </c>
    </row>
    <row r="42" spans="1:4">
      <c r="A42" s="5" t="s">
        <v>35</v>
      </c>
      <c r="B42" s="134"/>
      <c r="C42" s="155">
        <v>44850099</v>
      </c>
      <c r="D42" s="155">
        <v>44850099</v>
      </c>
    </row>
    <row r="43" spans="1:4">
      <c r="A43" s="5" t="s">
        <v>33</v>
      </c>
      <c r="B43" s="134">
        <v>26000000</v>
      </c>
      <c r="C43" s="155">
        <v>3737461</v>
      </c>
      <c r="D43" s="155">
        <v>29737461</v>
      </c>
    </row>
    <row r="44" spans="1:4">
      <c r="A44" s="5" t="s">
        <v>54</v>
      </c>
      <c r="B44" s="134"/>
      <c r="C44" s="155">
        <v>5830455</v>
      </c>
      <c r="D44" s="155">
        <v>5830455</v>
      </c>
    </row>
    <row r="45" spans="1:4">
      <c r="A45" s="5" t="s">
        <v>55</v>
      </c>
      <c r="B45" s="134">
        <v>15251526</v>
      </c>
      <c r="C45" s="155">
        <v>21384427</v>
      </c>
      <c r="D45" s="155">
        <v>36635953</v>
      </c>
    </row>
    <row r="46" spans="1:4">
      <c r="A46" s="5" t="s">
        <v>18</v>
      </c>
      <c r="B46" s="134">
        <v>43911568</v>
      </c>
      <c r="C46" s="155">
        <v>7656941</v>
      </c>
      <c r="D46" s="155">
        <v>51568509</v>
      </c>
    </row>
    <row r="47" spans="1:4">
      <c r="A47" s="5" t="s">
        <v>56</v>
      </c>
      <c r="B47" s="134">
        <v>8671009</v>
      </c>
      <c r="C47" s="155">
        <v>2500000</v>
      </c>
      <c r="D47" s="155">
        <v>11171009</v>
      </c>
    </row>
    <row r="48" spans="1:4">
      <c r="A48" s="5" t="s">
        <v>12</v>
      </c>
      <c r="B48" s="134">
        <v>2694953</v>
      </c>
      <c r="C48" s="155">
        <v>13794190</v>
      </c>
      <c r="D48" s="155">
        <v>16489143</v>
      </c>
    </row>
    <row r="49" spans="1:4">
      <c r="A49" s="5" t="s">
        <v>4</v>
      </c>
      <c r="B49" s="134">
        <v>5000000</v>
      </c>
      <c r="C49" s="155">
        <v>150000000</v>
      </c>
      <c r="D49" s="155">
        <v>155000000</v>
      </c>
    </row>
    <row r="50" spans="1:4">
      <c r="A50" s="5" t="s">
        <v>3</v>
      </c>
      <c r="B50" s="134"/>
      <c r="C50" s="155">
        <v>21286729</v>
      </c>
      <c r="D50" s="155">
        <v>21286729</v>
      </c>
    </row>
    <row r="51" spans="1:4">
      <c r="A51" s="5" t="s">
        <v>14</v>
      </c>
      <c r="B51" s="134">
        <v>25468000</v>
      </c>
      <c r="C51" s="155">
        <v>74349735</v>
      </c>
      <c r="D51" s="155">
        <v>99817735</v>
      </c>
    </row>
    <row r="52" spans="1:4">
      <c r="A52" s="5" t="s">
        <v>17</v>
      </c>
      <c r="B52" s="134">
        <v>5000000</v>
      </c>
      <c r="C52" s="155"/>
      <c r="D52" s="155">
        <v>5000000</v>
      </c>
    </row>
    <row r="53" spans="1:4">
      <c r="A53" s="5" t="s">
        <v>26</v>
      </c>
      <c r="B53" s="134"/>
      <c r="C53" s="155"/>
      <c r="D53" s="155"/>
    </row>
    <row r="54" spans="1:4">
      <c r="A54" s="5" t="s">
        <v>57</v>
      </c>
      <c r="B54" s="134">
        <v>3968364</v>
      </c>
      <c r="C54" s="155">
        <v>20800000</v>
      </c>
      <c r="D54" s="155">
        <v>24768364</v>
      </c>
    </row>
    <row r="55" spans="1:4">
      <c r="D55" s="198">
        <f>SUM(D4:D54)</f>
        <v>2140062205</v>
      </c>
    </row>
    <row r="56" spans="1:4">
      <c r="A56" s="89" t="s">
        <v>113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81"/>
  <sheetViews>
    <sheetView workbookViewId="0">
      <pane ySplit="2" topLeftCell="A9" activePane="bottomLeft" state="frozen"/>
      <selection pane="bottomLeft" activeCell="C1" sqref="C1:H1048576"/>
    </sheetView>
  </sheetViews>
  <sheetFormatPr defaultRowHeight="15"/>
  <cols>
    <col min="1" max="1" width="15" style="21" customWidth="1"/>
    <col min="2" max="2" width="9.140625" style="21"/>
    <col min="3" max="3" width="13" style="21" hidden="1" customWidth="1"/>
    <col min="4" max="4" width="13.42578125" style="21" hidden="1" customWidth="1"/>
    <col min="5" max="5" width="12.42578125" style="21" hidden="1" customWidth="1"/>
    <col min="6" max="6" width="13.42578125" style="21" hidden="1" customWidth="1"/>
    <col min="7" max="7" width="11.85546875" style="21" hidden="1" customWidth="1"/>
    <col min="8" max="8" width="13.42578125" style="21" hidden="1" customWidth="1"/>
    <col min="9" max="9" width="9.140625" style="21"/>
    <col min="10" max="10" width="15" style="21" customWidth="1"/>
    <col min="11" max="16384" width="9.140625" style="21"/>
  </cols>
  <sheetData>
    <row r="1" spans="1:66" s="71" customFormat="1" ht="21" customHeight="1">
      <c r="A1" s="70" t="s">
        <v>100</v>
      </c>
    </row>
    <row r="2" spans="1:66" ht="24" customHeight="1">
      <c r="A2" s="67" t="s">
        <v>70</v>
      </c>
      <c r="B2" s="66" t="s">
        <v>69</v>
      </c>
      <c r="C2" s="274" t="s">
        <v>67</v>
      </c>
      <c r="D2" s="275"/>
      <c r="E2" s="274" t="s">
        <v>68</v>
      </c>
      <c r="F2" s="275"/>
      <c r="G2" s="274" t="s">
        <v>71</v>
      </c>
      <c r="H2" s="275"/>
      <c r="I2" s="31" t="s">
        <v>58</v>
      </c>
      <c r="J2" s="31" t="s">
        <v>197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</row>
    <row r="3" spans="1:66">
      <c r="A3" s="22" t="s">
        <v>40</v>
      </c>
      <c r="B3" s="32"/>
      <c r="C3" s="22" t="s">
        <v>42</v>
      </c>
      <c r="D3" s="22" t="s">
        <v>30</v>
      </c>
      <c r="E3" s="22" t="s">
        <v>42</v>
      </c>
      <c r="F3" s="22" t="s">
        <v>30</v>
      </c>
      <c r="G3" s="29" t="s">
        <v>42</v>
      </c>
      <c r="H3" s="22" t="s">
        <v>30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>
      <c r="A4" s="24">
        <v>40899</v>
      </c>
      <c r="B4" s="25" t="s">
        <v>9</v>
      </c>
      <c r="C4" s="167">
        <v>2259738</v>
      </c>
      <c r="D4" s="167">
        <v>9625293</v>
      </c>
      <c r="E4" s="168">
        <v>1759738</v>
      </c>
      <c r="F4" s="168">
        <v>3350067</v>
      </c>
      <c r="G4" s="168">
        <v>500000</v>
      </c>
      <c r="H4" s="168">
        <v>6275226</v>
      </c>
      <c r="I4" s="25" t="s">
        <v>9</v>
      </c>
      <c r="J4" s="217">
        <f>F4+F5</f>
        <v>5021839</v>
      </c>
    </row>
    <row r="5" spans="1:66">
      <c r="A5" s="24">
        <v>40941</v>
      </c>
      <c r="B5" s="25" t="s">
        <v>9</v>
      </c>
      <c r="C5" s="167">
        <v>806515</v>
      </c>
      <c r="D5" s="167">
        <v>2388081</v>
      </c>
      <c r="E5" s="168">
        <v>306515</v>
      </c>
      <c r="F5" s="168">
        <v>1671772</v>
      </c>
      <c r="G5" s="168">
        <v>500000</v>
      </c>
      <c r="H5" s="168">
        <v>716309</v>
      </c>
      <c r="I5" s="25" t="s">
        <v>9</v>
      </c>
    </row>
    <row r="6" spans="1:66">
      <c r="A6" s="24">
        <v>40940</v>
      </c>
      <c r="B6" s="25" t="s">
        <v>11</v>
      </c>
      <c r="C6" s="167">
        <v>2471506</v>
      </c>
      <c r="D6" s="167">
        <v>3661668</v>
      </c>
      <c r="E6" s="168">
        <v>2471506</v>
      </c>
      <c r="F6" s="168">
        <v>3507881</v>
      </c>
      <c r="G6" s="168">
        <v>0</v>
      </c>
      <c r="H6" s="168">
        <v>153787</v>
      </c>
      <c r="I6" s="25" t="s">
        <v>11</v>
      </c>
      <c r="J6" s="217">
        <f>F6+F7</f>
        <v>11396721</v>
      </c>
    </row>
    <row r="7" spans="1:66">
      <c r="A7" s="24">
        <v>41173</v>
      </c>
      <c r="B7" s="25" t="s">
        <v>11</v>
      </c>
      <c r="C7" s="167">
        <v>1552196</v>
      </c>
      <c r="D7" s="167">
        <v>9143884</v>
      </c>
      <c r="E7" s="168">
        <v>1470047</v>
      </c>
      <c r="F7" s="168">
        <v>7888840</v>
      </c>
      <c r="G7" s="168">
        <v>82149</v>
      </c>
      <c r="H7" s="168">
        <v>1255044</v>
      </c>
      <c r="I7" s="25" t="s">
        <v>11</v>
      </c>
    </row>
    <row r="8" spans="1:66">
      <c r="A8" s="24">
        <v>41088</v>
      </c>
      <c r="B8" s="25" t="s">
        <v>22</v>
      </c>
      <c r="C8" s="167">
        <v>2078662</v>
      </c>
      <c r="D8" s="167">
        <v>8270017</v>
      </c>
      <c r="E8" s="168">
        <v>1234917</v>
      </c>
      <c r="F8" s="168">
        <v>6367711</v>
      </c>
      <c r="G8" s="168">
        <v>843745</v>
      </c>
      <c r="H8" s="168">
        <v>1902306</v>
      </c>
      <c r="I8" s="25" t="s">
        <v>22</v>
      </c>
      <c r="J8" s="217">
        <f>F8</f>
        <v>6367711</v>
      </c>
    </row>
    <row r="9" spans="1:66">
      <c r="A9" s="24">
        <v>40864</v>
      </c>
      <c r="B9" s="25" t="s">
        <v>6</v>
      </c>
      <c r="C9" s="167">
        <v>6790581</v>
      </c>
      <c r="D9" s="167">
        <v>102408844</v>
      </c>
      <c r="E9" s="168">
        <v>6707696</v>
      </c>
      <c r="F9" s="168">
        <v>89288547</v>
      </c>
      <c r="G9" s="168">
        <v>82885</v>
      </c>
      <c r="H9" s="168">
        <v>13120297</v>
      </c>
      <c r="I9" s="25" t="s">
        <v>6</v>
      </c>
      <c r="J9" s="217">
        <f>F9</f>
        <v>89288547</v>
      </c>
    </row>
    <row r="10" spans="1:66">
      <c r="A10" s="24">
        <v>40855</v>
      </c>
      <c r="B10" s="25" t="s">
        <v>5</v>
      </c>
      <c r="C10" s="167">
        <v>415161</v>
      </c>
      <c r="D10" s="167">
        <v>7227037</v>
      </c>
      <c r="E10" s="168">
        <v>415161</v>
      </c>
      <c r="F10" s="168">
        <v>4640720</v>
      </c>
      <c r="G10" s="168">
        <v>0</v>
      </c>
      <c r="H10" s="168">
        <v>2586317</v>
      </c>
      <c r="I10" s="25" t="s">
        <v>5</v>
      </c>
      <c r="J10" s="217">
        <f>F10+F11</f>
        <v>7749932</v>
      </c>
    </row>
    <row r="11" spans="1:66">
      <c r="A11" s="24">
        <v>41121</v>
      </c>
      <c r="B11" s="25" t="s">
        <v>5</v>
      </c>
      <c r="C11" s="167">
        <v>202906</v>
      </c>
      <c r="D11" s="167">
        <v>3575714</v>
      </c>
      <c r="E11" s="168">
        <v>194923</v>
      </c>
      <c r="F11" s="168">
        <v>3109212</v>
      </c>
      <c r="G11" s="168">
        <v>7983</v>
      </c>
      <c r="H11" s="168">
        <v>466502</v>
      </c>
      <c r="I11" s="25" t="s">
        <v>5</v>
      </c>
    </row>
    <row r="12" spans="1:66">
      <c r="A12" s="24">
        <v>41093</v>
      </c>
      <c r="B12" s="25" t="s">
        <v>23</v>
      </c>
      <c r="C12" s="167">
        <v>23809469</v>
      </c>
      <c r="D12" s="167">
        <v>119998857</v>
      </c>
      <c r="E12" s="168">
        <v>23790986</v>
      </c>
      <c r="F12" s="168">
        <v>88151308</v>
      </c>
      <c r="G12" s="168">
        <v>18483</v>
      </c>
      <c r="H12" s="168">
        <v>31847549</v>
      </c>
      <c r="I12" s="25" t="s">
        <v>23</v>
      </c>
      <c r="J12" s="217">
        <f>F12</f>
        <v>88151308</v>
      </c>
    </row>
    <row r="13" spans="1:66">
      <c r="A13" s="24">
        <v>41017</v>
      </c>
      <c r="B13" s="25" t="s">
        <v>19</v>
      </c>
      <c r="C13" s="167">
        <v>512635</v>
      </c>
      <c r="D13" s="167">
        <v>6021671</v>
      </c>
      <c r="E13" s="168">
        <v>512635</v>
      </c>
      <c r="F13" s="168">
        <v>4092957</v>
      </c>
      <c r="G13" s="168">
        <v>0</v>
      </c>
      <c r="H13" s="168">
        <v>1928714</v>
      </c>
      <c r="I13" s="25" t="s">
        <v>19</v>
      </c>
      <c r="J13" s="217">
        <f t="shared" ref="J13:J16" si="0">F13</f>
        <v>4092957</v>
      </c>
    </row>
    <row r="14" spans="1:66">
      <c r="A14" s="24">
        <v>40977</v>
      </c>
      <c r="B14" s="25" t="s">
        <v>16</v>
      </c>
      <c r="C14" s="167">
        <v>5424856</v>
      </c>
      <c r="D14" s="167">
        <v>12811227</v>
      </c>
      <c r="E14" s="168">
        <v>5414943</v>
      </c>
      <c r="F14" s="168">
        <v>12801314</v>
      </c>
      <c r="G14" s="168">
        <v>9913</v>
      </c>
      <c r="H14" s="168">
        <v>9913</v>
      </c>
      <c r="I14" s="25" t="s">
        <v>16</v>
      </c>
      <c r="J14" s="217">
        <f t="shared" si="0"/>
        <v>12801314</v>
      </c>
    </row>
    <row r="15" spans="1:66">
      <c r="A15" s="24">
        <v>41053</v>
      </c>
      <c r="B15" s="25" t="s">
        <v>20</v>
      </c>
      <c r="C15" s="167">
        <v>1539183</v>
      </c>
      <c r="D15" s="167">
        <v>7233596</v>
      </c>
      <c r="E15" s="168">
        <v>1401957</v>
      </c>
      <c r="F15" s="168">
        <v>6406964</v>
      </c>
      <c r="G15" s="168">
        <v>137226</v>
      </c>
      <c r="H15" s="168">
        <v>826632</v>
      </c>
      <c r="I15" s="25" t="s">
        <v>20</v>
      </c>
      <c r="J15" s="217">
        <f t="shared" si="0"/>
        <v>6406964</v>
      </c>
    </row>
    <row r="16" spans="1:66">
      <c r="A16" s="24">
        <v>40976</v>
      </c>
      <c r="B16" s="25" t="s">
        <v>15</v>
      </c>
      <c r="C16" s="167">
        <v>11418417</v>
      </c>
      <c r="D16" s="167">
        <v>45597590</v>
      </c>
      <c r="E16" s="168">
        <v>11418417</v>
      </c>
      <c r="F16" s="168">
        <v>37113069</v>
      </c>
      <c r="G16" s="168">
        <v>0</v>
      </c>
      <c r="H16" s="168">
        <v>8484521</v>
      </c>
      <c r="I16" s="25" t="s">
        <v>15</v>
      </c>
      <c r="J16" s="217">
        <f t="shared" si="0"/>
        <v>37113069</v>
      </c>
    </row>
    <row r="17" spans="1:10">
      <c r="A17" s="24">
        <v>40844</v>
      </c>
      <c r="B17" s="25" t="s">
        <v>2</v>
      </c>
      <c r="C17" s="167">
        <v>788167</v>
      </c>
      <c r="D17" s="167">
        <v>8040827</v>
      </c>
      <c r="E17" s="168">
        <v>787710</v>
      </c>
      <c r="F17" s="168">
        <v>6320005</v>
      </c>
      <c r="G17" s="168">
        <v>457</v>
      </c>
      <c r="H17" s="168">
        <v>1720822</v>
      </c>
      <c r="I17" s="25" t="s">
        <v>2</v>
      </c>
      <c r="J17" s="217">
        <f>F17+F18</f>
        <v>544068115</v>
      </c>
    </row>
    <row r="18" spans="1:10">
      <c r="A18" s="24">
        <v>41150</v>
      </c>
      <c r="B18" s="25" t="s">
        <v>2</v>
      </c>
      <c r="C18" s="167">
        <v>117496393</v>
      </c>
      <c r="D18" s="167">
        <v>698907033</v>
      </c>
      <c r="E18" s="168">
        <v>111749270</v>
      </c>
      <c r="F18" s="168">
        <v>537748110</v>
      </c>
      <c r="G18" s="168">
        <v>5747123</v>
      </c>
      <c r="H18" s="168">
        <v>161158923</v>
      </c>
      <c r="I18" s="25" t="s">
        <v>2</v>
      </c>
    </row>
    <row r="19" spans="1:10">
      <c r="A19" s="24">
        <v>40914</v>
      </c>
      <c r="B19" s="25" t="s">
        <v>10</v>
      </c>
      <c r="C19" s="167">
        <v>2161725</v>
      </c>
      <c r="D19" s="167">
        <v>87824425</v>
      </c>
      <c r="E19" s="168">
        <v>2088462</v>
      </c>
      <c r="F19" s="168">
        <v>74870751</v>
      </c>
      <c r="G19" s="168">
        <v>73263</v>
      </c>
      <c r="H19" s="168">
        <v>12953674</v>
      </c>
      <c r="I19" s="25" t="s">
        <v>10</v>
      </c>
      <c r="J19" s="217">
        <f>F19</f>
        <v>74870751</v>
      </c>
    </row>
    <row r="20" spans="1:10">
      <c r="A20" s="24">
        <v>40821</v>
      </c>
      <c r="B20" s="25" t="s">
        <v>0</v>
      </c>
      <c r="C20" s="167">
        <v>2221099</v>
      </c>
      <c r="D20" s="167">
        <v>13070556</v>
      </c>
      <c r="E20" s="168">
        <v>2221099</v>
      </c>
      <c r="F20" s="168">
        <v>11338529</v>
      </c>
      <c r="G20" s="168">
        <v>0</v>
      </c>
      <c r="H20" s="168">
        <v>1732027</v>
      </c>
      <c r="I20" s="25" t="s">
        <v>0</v>
      </c>
      <c r="J20" s="217">
        <f>F20+F21</f>
        <v>23994705</v>
      </c>
    </row>
    <row r="21" spans="1:10">
      <c r="A21" s="24">
        <v>41123</v>
      </c>
      <c r="B21" s="25" t="s">
        <v>0</v>
      </c>
      <c r="C21" s="167">
        <v>536157</v>
      </c>
      <c r="D21" s="167">
        <v>14779088</v>
      </c>
      <c r="E21" s="168">
        <v>536157</v>
      </c>
      <c r="F21" s="168">
        <v>12656176</v>
      </c>
      <c r="G21" s="168">
        <v>0</v>
      </c>
      <c r="H21" s="168">
        <v>2122912</v>
      </c>
      <c r="I21" s="25" t="s">
        <v>0</v>
      </c>
    </row>
    <row r="22" spans="1:10">
      <c r="A22" s="24">
        <v>41096</v>
      </c>
      <c r="B22" s="25" t="s">
        <v>24</v>
      </c>
      <c r="C22" s="167">
        <v>8699366</v>
      </c>
      <c r="D22" s="167">
        <v>62048638</v>
      </c>
      <c r="E22" s="168">
        <v>8683587</v>
      </c>
      <c r="F22" s="168">
        <v>51575010</v>
      </c>
      <c r="G22" s="168">
        <v>15779</v>
      </c>
      <c r="H22" s="168">
        <v>10473628</v>
      </c>
      <c r="I22" s="25" t="s">
        <v>24</v>
      </c>
      <c r="J22" s="217">
        <f>F22</f>
        <v>51575010</v>
      </c>
    </row>
    <row r="23" spans="1:10">
      <c r="A23" s="24">
        <v>41150</v>
      </c>
      <c r="B23" s="25" t="s">
        <v>28</v>
      </c>
      <c r="C23" s="167">
        <v>23008902</v>
      </c>
      <c r="D23" s="167">
        <v>96988580</v>
      </c>
      <c r="E23" s="168">
        <v>22556946</v>
      </c>
      <c r="F23" s="168">
        <v>82428312</v>
      </c>
      <c r="G23" s="168">
        <v>451956</v>
      </c>
      <c r="H23" s="168">
        <v>14560268</v>
      </c>
      <c r="I23" s="25" t="s">
        <v>28</v>
      </c>
      <c r="J23" s="217">
        <f t="shared" ref="J23:J24" si="1">F23</f>
        <v>82428312</v>
      </c>
    </row>
    <row r="24" spans="1:10">
      <c r="A24" s="24">
        <v>41123</v>
      </c>
      <c r="B24" s="25" t="s">
        <v>25</v>
      </c>
      <c r="C24" s="167">
        <v>708605</v>
      </c>
      <c r="D24" s="167">
        <v>2584894</v>
      </c>
      <c r="E24" s="168">
        <v>578298</v>
      </c>
      <c r="F24" s="168">
        <v>2126998</v>
      </c>
      <c r="G24" s="168">
        <v>130307</v>
      </c>
      <c r="H24" s="168">
        <v>457896</v>
      </c>
      <c r="I24" s="25" t="s">
        <v>25</v>
      </c>
      <c r="J24" s="217">
        <f t="shared" si="1"/>
        <v>2126998</v>
      </c>
    </row>
    <row r="25" spans="1:10">
      <c r="A25" s="24">
        <v>40882</v>
      </c>
      <c r="B25" s="25" t="s">
        <v>8</v>
      </c>
      <c r="C25" s="167">
        <v>261768</v>
      </c>
      <c r="D25" s="167">
        <v>4133867</v>
      </c>
      <c r="E25" s="168">
        <v>196198</v>
      </c>
      <c r="F25" s="168">
        <v>3533744</v>
      </c>
      <c r="G25" s="168">
        <v>65570</v>
      </c>
      <c r="H25" s="168">
        <v>600123</v>
      </c>
      <c r="I25" s="25" t="s">
        <v>8</v>
      </c>
      <c r="J25" s="217">
        <f>F25+F26</f>
        <v>7049099</v>
      </c>
    </row>
    <row r="26" spans="1:10">
      <c r="A26" s="24">
        <v>41075</v>
      </c>
      <c r="B26" s="25" t="s">
        <v>8</v>
      </c>
      <c r="C26" s="167">
        <v>372697</v>
      </c>
      <c r="D26" s="167">
        <v>4152913</v>
      </c>
      <c r="E26" s="168">
        <v>312697</v>
      </c>
      <c r="F26" s="168">
        <v>3515355</v>
      </c>
      <c r="G26" s="168">
        <v>60000</v>
      </c>
      <c r="H26" s="168">
        <v>637558</v>
      </c>
      <c r="I26" s="25" t="s">
        <v>8</v>
      </c>
    </row>
    <row r="27" spans="1:10">
      <c r="A27" s="24">
        <v>40830</v>
      </c>
      <c r="B27" s="25" t="s">
        <v>1</v>
      </c>
      <c r="C27" s="167">
        <v>114000</v>
      </c>
      <c r="D27" s="167">
        <v>5560188</v>
      </c>
      <c r="E27" s="168">
        <v>109524</v>
      </c>
      <c r="F27" s="168">
        <v>5162210</v>
      </c>
      <c r="G27" s="168">
        <v>4476</v>
      </c>
      <c r="H27" s="168">
        <v>397978</v>
      </c>
      <c r="I27" s="25" t="s">
        <v>1</v>
      </c>
    </row>
    <row r="28" spans="1:10">
      <c r="A28" s="24">
        <v>40877</v>
      </c>
      <c r="B28" s="25" t="s">
        <v>1</v>
      </c>
      <c r="C28" s="167">
        <v>537000</v>
      </c>
      <c r="D28" s="167">
        <v>32113458</v>
      </c>
      <c r="E28" s="168">
        <v>536299</v>
      </c>
      <c r="F28" s="168">
        <v>28273279</v>
      </c>
      <c r="G28" s="168">
        <v>701</v>
      </c>
      <c r="H28" s="168">
        <v>3840179</v>
      </c>
      <c r="I28" s="25" t="s">
        <v>1</v>
      </c>
    </row>
    <row r="29" spans="1:10">
      <c r="A29" s="24">
        <v>41099</v>
      </c>
      <c r="B29" s="25" t="s">
        <v>1</v>
      </c>
      <c r="C29" s="167">
        <v>1475000</v>
      </c>
      <c r="D29" s="167">
        <v>12837786</v>
      </c>
      <c r="E29" s="168">
        <v>1472623</v>
      </c>
      <c r="F29" s="168">
        <v>11392162</v>
      </c>
      <c r="G29" s="168">
        <v>2377</v>
      </c>
      <c r="H29" s="168">
        <v>1445624</v>
      </c>
      <c r="I29" s="25" t="s">
        <v>1</v>
      </c>
    </row>
    <row r="30" spans="1:10">
      <c r="A30" s="24">
        <v>40870</v>
      </c>
      <c r="B30" s="25" t="s">
        <v>7</v>
      </c>
      <c r="C30" s="167">
        <v>1324366</v>
      </c>
      <c r="D30" s="167">
        <v>32956720</v>
      </c>
      <c r="E30" s="168">
        <v>1178986</v>
      </c>
      <c r="F30" s="168">
        <v>20975578</v>
      </c>
      <c r="G30" s="168">
        <v>145380</v>
      </c>
      <c r="H30" s="168">
        <v>11981142</v>
      </c>
      <c r="I30" s="25" t="s">
        <v>7</v>
      </c>
      <c r="J30" s="217">
        <f>F30+F31</f>
        <v>27395630</v>
      </c>
    </row>
    <row r="31" spans="1:10">
      <c r="A31" s="24">
        <v>41145</v>
      </c>
      <c r="B31" s="25" t="s">
        <v>7</v>
      </c>
      <c r="C31" s="167">
        <v>1379227</v>
      </c>
      <c r="D31" s="167">
        <v>58786038</v>
      </c>
      <c r="E31" s="168">
        <v>1329958</v>
      </c>
      <c r="F31" s="168">
        <v>6420052</v>
      </c>
      <c r="G31" s="168">
        <v>49269</v>
      </c>
      <c r="H31" s="168">
        <v>52365986</v>
      </c>
      <c r="I31" s="25" t="s">
        <v>7</v>
      </c>
    </row>
    <row r="32" spans="1:10">
      <c r="A32" s="24">
        <v>41141</v>
      </c>
      <c r="B32" s="25" t="s">
        <v>27</v>
      </c>
      <c r="C32" s="167">
        <v>4622067</v>
      </c>
      <c r="D32" s="167">
        <v>25459221</v>
      </c>
      <c r="E32" s="168">
        <v>4316577</v>
      </c>
      <c r="F32" s="168">
        <v>21280182</v>
      </c>
      <c r="G32" s="168">
        <v>305490</v>
      </c>
      <c r="H32" s="168">
        <v>4179039</v>
      </c>
      <c r="I32" s="25" t="s">
        <v>27</v>
      </c>
      <c r="J32" s="217">
        <f>F32</f>
        <v>21280182</v>
      </c>
    </row>
    <row r="33" spans="1:10">
      <c r="A33" s="24">
        <v>41074</v>
      </c>
      <c r="B33" s="25" t="s">
        <v>21</v>
      </c>
      <c r="C33" s="167">
        <v>554810</v>
      </c>
      <c r="D33" s="167">
        <v>4167066</v>
      </c>
      <c r="E33" s="168">
        <v>551856</v>
      </c>
      <c r="F33" s="168">
        <v>3281707</v>
      </c>
      <c r="G33" s="168">
        <v>2954</v>
      </c>
      <c r="H33" s="168">
        <v>885359</v>
      </c>
      <c r="I33" s="25" t="s">
        <v>21</v>
      </c>
      <c r="J33" s="217">
        <f>F33+F34</f>
        <v>11721563</v>
      </c>
    </row>
    <row r="34" spans="1:10">
      <c r="A34" s="24">
        <v>41143</v>
      </c>
      <c r="B34" s="25" t="s">
        <v>21</v>
      </c>
      <c r="C34" s="167">
        <v>1422841</v>
      </c>
      <c r="D34" s="167">
        <v>9601516</v>
      </c>
      <c r="E34" s="168">
        <v>1328296</v>
      </c>
      <c r="F34" s="168">
        <v>8439856</v>
      </c>
      <c r="G34" s="168">
        <v>94545</v>
      </c>
      <c r="H34" s="168">
        <v>1161660</v>
      </c>
      <c r="I34" s="25" t="s">
        <v>21</v>
      </c>
    </row>
    <row r="35" spans="1:10">
      <c r="A35" s="24">
        <v>40970</v>
      </c>
      <c r="B35" s="25" t="s">
        <v>13</v>
      </c>
      <c r="C35" s="167">
        <v>3931470</v>
      </c>
      <c r="D35" s="167">
        <v>22530591</v>
      </c>
      <c r="E35" s="168">
        <v>3748418</v>
      </c>
      <c r="F35" s="168">
        <v>18350636</v>
      </c>
      <c r="G35" s="168">
        <v>183052</v>
      </c>
      <c r="H35" s="168">
        <v>4179955</v>
      </c>
      <c r="I35" s="25" t="s">
        <v>13</v>
      </c>
      <c r="J35" s="217">
        <f>F35</f>
        <v>18350636</v>
      </c>
    </row>
    <row r="36" spans="1:10">
      <c r="A36" s="24">
        <v>40984</v>
      </c>
      <c r="B36" s="25" t="s">
        <v>18</v>
      </c>
      <c r="C36" s="167">
        <v>3489415</v>
      </c>
      <c r="D36" s="167">
        <v>4700582</v>
      </c>
      <c r="E36" s="168">
        <v>3489415</v>
      </c>
      <c r="F36" s="168">
        <v>4538522</v>
      </c>
      <c r="G36" s="168">
        <v>0</v>
      </c>
      <c r="H36" s="168">
        <v>162060</v>
      </c>
      <c r="I36" s="25" t="s">
        <v>18</v>
      </c>
      <c r="J36" s="217">
        <f t="shared" ref="J36:J37" si="2">F36</f>
        <v>4538522</v>
      </c>
    </row>
    <row r="37" spans="1:10">
      <c r="A37" s="24">
        <v>40940</v>
      </c>
      <c r="B37" s="25" t="s">
        <v>12</v>
      </c>
      <c r="C37" s="167">
        <v>619997</v>
      </c>
      <c r="D37" s="167">
        <v>3840032</v>
      </c>
      <c r="E37" s="168">
        <v>553238</v>
      </c>
      <c r="F37" s="168">
        <v>3268869</v>
      </c>
      <c r="G37" s="168">
        <v>66759</v>
      </c>
      <c r="H37" s="168">
        <v>571163</v>
      </c>
      <c r="I37" s="25" t="s">
        <v>12</v>
      </c>
      <c r="J37" s="217">
        <f t="shared" si="2"/>
        <v>3268869</v>
      </c>
    </row>
    <row r="38" spans="1:10">
      <c r="A38" s="24">
        <v>40851</v>
      </c>
      <c r="B38" s="25" t="s">
        <v>3</v>
      </c>
      <c r="C38" s="167">
        <v>6955992</v>
      </c>
      <c r="D38" s="167">
        <v>63367632</v>
      </c>
      <c r="E38" s="168">
        <v>6794298</v>
      </c>
      <c r="F38" s="168">
        <v>55480823</v>
      </c>
      <c r="G38" s="168">
        <v>161694</v>
      </c>
      <c r="H38" s="168">
        <v>7886809</v>
      </c>
      <c r="I38" s="25" t="s">
        <v>3</v>
      </c>
      <c r="J38" s="217">
        <f>F38+F39+F40</f>
        <v>84968976</v>
      </c>
    </row>
    <row r="39" spans="1:10">
      <c r="A39" s="24">
        <v>40864</v>
      </c>
      <c r="B39" s="25" t="s">
        <v>3</v>
      </c>
      <c r="C39" s="167">
        <v>1077221</v>
      </c>
      <c r="D39" s="167">
        <v>7736215</v>
      </c>
      <c r="E39" s="168">
        <v>1077221</v>
      </c>
      <c r="F39" s="168">
        <v>6662023</v>
      </c>
      <c r="G39" s="168">
        <v>0</v>
      </c>
      <c r="H39" s="168">
        <v>1074192</v>
      </c>
      <c r="I39" s="25" t="s">
        <v>3</v>
      </c>
    </row>
    <row r="40" spans="1:10">
      <c r="A40" s="24">
        <v>41117</v>
      </c>
      <c r="B40" s="25" t="s">
        <v>3</v>
      </c>
      <c r="C40" s="167">
        <v>2706452</v>
      </c>
      <c r="D40" s="167">
        <v>26629148</v>
      </c>
      <c r="E40" s="168">
        <v>2693389</v>
      </c>
      <c r="F40" s="168">
        <v>22826130</v>
      </c>
      <c r="G40" s="168">
        <v>13063</v>
      </c>
      <c r="H40" s="168">
        <v>3803018</v>
      </c>
      <c r="I40" s="25" t="s">
        <v>3</v>
      </c>
    </row>
    <row r="41" spans="1:10">
      <c r="A41" s="24">
        <v>40855</v>
      </c>
      <c r="B41" s="25" t="s">
        <v>4</v>
      </c>
      <c r="C41" s="167">
        <v>307981</v>
      </c>
      <c r="D41" s="167">
        <v>1539339</v>
      </c>
      <c r="E41" s="168">
        <v>243981</v>
      </c>
      <c r="F41" s="168">
        <v>1169354</v>
      </c>
      <c r="G41" s="168">
        <v>64000</v>
      </c>
      <c r="H41" s="168">
        <v>369985</v>
      </c>
      <c r="I41" s="25" t="s">
        <v>4</v>
      </c>
      <c r="J41" s="217">
        <f>F41+F42</f>
        <v>2187419</v>
      </c>
    </row>
    <row r="42" spans="1:10">
      <c r="A42" s="24">
        <v>41082</v>
      </c>
      <c r="B42" s="25" t="s">
        <v>4</v>
      </c>
      <c r="C42" s="167">
        <v>262437</v>
      </c>
      <c r="D42" s="167">
        <v>1289371</v>
      </c>
      <c r="E42" s="168">
        <v>201410</v>
      </c>
      <c r="F42" s="168">
        <v>1018065</v>
      </c>
      <c r="G42" s="168">
        <v>61027</v>
      </c>
      <c r="H42" s="168">
        <v>271306</v>
      </c>
      <c r="I42" s="25" t="s">
        <v>4</v>
      </c>
    </row>
    <row r="43" spans="1:10">
      <c r="A43" s="24">
        <v>40973</v>
      </c>
      <c r="B43" s="25" t="s">
        <v>14</v>
      </c>
      <c r="C43" s="167">
        <v>4080884</v>
      </c>
      <c r="D43" s="167">
        <v>40564600</v>
      </c>
      <c r="E43" s="168">
        <v>3904613</v>
      </c>
      <c r="F43" s="168">
        <v>34441248</v>
      </c>
      <c r="G43" s="168">
        <v>176271</v>
      </c>
      <c r="H43" s="168">
        <v>6123352</v>
      </c>
      <c r="I43" s="25" t="s">
        <v>14</v>
      </c>
      <c r="J43" s="217">
        <f>F43+F44</f>
        <v>38300015</v>
      </c>
    </row>
    <row r="44" spans="1:10">
      <c r="A44" s="24">
        <v>41177</v>
      </c>
      <c r="B44" s="25" t="s">
        <v>14</v>
      </c>
      <c r="C44" s="167">
        <v>1116955</v>
      </c>
      <c r="D44" s="167">
        <v>6007695</v>
      </c>
      <c r="E44" s="168">
        <v>1066492</v>
      </c>
      <c r="F44" s="168">
        <v>3858767</v>
      </c>
      <c r="G44" s="168">
        <v>50463</v>
      </c>
      <c r="H44" s="168">
        <v>2148928</v>
      </c>
      <c r="I44" s="25" t="s">
        <v>14</v>
      </c>
    </row>
    <row r="45" spans="1:10">
      <c r="A45" s="24">
        <v>41123</v>
      </c>
      <c r="B45" s="25" t="s">
        <v>26</v>
      </c>
      <c r="C45" s="167">
        <v>1415733</v>
      </c>
      <c r="D45" s="167">
        <v>11013934</v>
      </c>
      <c r="E45" s="168">
        <v>1390107</v>
      </c>
      <c r="F45" s="168">
        <v>9353909</v>
      </c>
      <c r="G45" s="168">
        <v>25626</v>
      </c>
      <c r="H45" s="168">
        <v>1660025</v>
      </c>
      <c r="I45" s="25" t="s">
        <v>26</v>
      </c>
      <c r="J45" s="217">
        <f t="shared" ref="J45" si="3">F45</f>
        <v>9353909</v>
      </c>
    </row>
    <row r="46" spans="1:10">
      <c r="A46" s="24">
        <v>40984</v>
      </c>
      <c r="B46" s="25" t="s">
        <v>17</v>
      </c>
      <c r="C46" s="167">
        <v>3976226</v>
      </c>
      <c r="D46" s="167">
        <v>17393893</v>
      </c>
      <c r="E46" s="168">
        <v>3976226</v>
      </c>
      <c r="F46" s="168">
        <v>15567192</v>
      </c>
      <c r="G46" s="168">
        <v>0</v>
      </c>
      <c r="H46" s="168">
        <v>1826701</v>
      </c>
      <c r="I46" s="25" t="s">
        <v>17</v>
      </c>
      <c r="J46" s="217">
        <f>F46+F47+F48</f>
        <v>47486786</v>
      </c>
    </row>
    <row r="47" spans="1:10">
      <c r="A47" s="24">
        <v>40990</v>
      </c>
      <c r="B47" s="25" t="s">
        <v>17</v>
      </c>
      <c r="C47" s="167">
        <v>3598721</v>
      </c>
      <c r="D47" s="167">
        <v>11367000</v>
      </c>
      <c r="E47" s="168">
        <v>3598721</v>
      </c>
      <c r="F47" s="168">
        <v>10277335</v>
      </c>
      <c r="G47" s="168">
        <v>0</v>
      </c>
      <c r="H47" s="168">
        <v>1089665</v>
      </c>
      <c r="I47" s="25" t="s">
        <v>17</v>
      </c>
    </row>
    <row r="48" spans="1:10">
      <c r="A48" s="24">
        <v>41113</v>
      </c>
      <c r="B48" s="25" t="s">
        <v>17</v>
      </c>
      <c r="C48" s="167">
        <v>8181502</v>
      </c>
      <c r="D48" s="167">
        <v>24000113</v>
      </c>
      <c r="E48" s="168">
        <v>8181502</v>
      </c>
      <c r="F48" s="168">
        <v>21642259</v>
      </c>
      <c r="G48" s="168">
        <v>0</v>
      </c>
      <c r="H48" s="168">
        <v>2357854</v>
      </c>
      <c r="I48" s="25" t="s">
        <v>17</v>
      </c>
    </row>
    <row r="49" spans="1:10">
      <c r="A49" s="4" t="s">
        <v>41</v>
      </c>
      <c r="B49" s="23"/>
      <c r="C49" s="169" t="s">
        <v>29</v>
      </c>
      <c r="D49" s="169" t="s">
        <v>30</v>
      </c>
      <c r="E49" s="169" t="s">
        <v>29</v>
      </c>
      <c r="F49" s="169" t="s">
        <v>30</v>
      </c>
      <c r="G49" s="169" t="s">
        <v>29</v>
      </c>
      <c r="H49" s="169" t="s">
        <v>30</v>
      </c>
      <c r="J49" s="217">
        <f>SUM(J4:J48)</f>
        <v>1323355859</v>
      </c>
    </row>
    <row r="50" spans="1:10">
      <c r="A50" s="26">
        <v>41210</v>
      </c>
      <c r="B50" s="27" t="s">
        <v>23</v>
      </c>
      <c r="C50" s="168">
        <v>3113610</v>
      </c>
      <c r="D50" s="168">
        <v>28355423</v>
      </c>
      <c r="E50" s="168">
        <v>3085596</v>
      </c>
      <c r="F50" s="168">
        <v>12586345</v>
      </c>
      <c r="G50" s="168">
        <v>28014</v>
      </c>
      <c r="H50" s="168">
        <v>15769078</v>
      </c>
    </row>
    <row r="51" spans="1:10">
      <c r="A51" s="26">
        <v>41212</v>
      </c>
      <c r="B51" s="27" t="s">
        <v>32</v>
      </c>
      <c r="C51" s="168">
        <v>586165352</v>
      </c>
      <c r="D51" s="168">
        <v>7675425661</v>
      </c>
      <c r="E51" s="168">
        <v>404138443</v>
      </c>
      <c r="F51" s="168">
        <v>3169168314</v>
      </c>
      <c r="G51" s="168">
        <v>182026909</v>
      </c>
      <c r="H51" s="168">
        <v>4506257347</v>
      </c>
    </row>
    <row r="52" spans="1:10">
      <c r="A52" s="26">
        <v>41212</v>
      </c>
      <c r="B52" s="27" t="s">
        <v>1</v>
      </c>
      <c r="C52" s="168">
        <v>304615969</v>
      </c>
      <c r="D52" s="168">
        <v>2438556635</v>
      </c>
      <c r="E52" s="168">
        <v>216520474</v>
      </c>
      <c r="F52" s="168">
        <v>1168564781</v>
      </c>
      <c r="G52" s="168">
        <v>88095495</v>
      </c>
      <c r="H52" s="168">
        <v>1269991854</v>
      </c>
    </row>
    <row r="53" spans="1:10">
      <c r="A53" s="26">
        <v>41212</v>
      </c>
      <c r="B53" s="27" t="s">
        <v>6</v>
      </c>
      <c r="C53" s="168">
        <v>37603985</v>
      </c>
      <c r="D53" s="168">
        <v>121052513</v>
      </c>
      <c r="E53" s="168">
        <v>26352205</v>
      </c>
      <c r="F53" s="168">
        <v>52057448</v>
      </c>
      <c r="G53" s="168">
        <v>11251780</v>
      </c>
      <c r="H53" s="168">
        <v>68995065</v>
      </c>
    </row>
    <row r="54" spans="1:10">
      <c r="A54" s="26">
        <v>41216</v>
      </c>
      <c r="B54" s="27" t="s">
        <v>12</v>
      </c>
      <c r="C54" s="168">
        <v>297755</v>
      </c>
      <c r="D54" s="168">
        <v>2563588</v>
      </c>
      <c r="E54" s="168">
        <v>297755</v>
      </c>
      <c r="F54" s="168">
        <v>1462462</v>
      </c>
      <c r="G54" s="168">
        <v>0</v>
      </c>
      <c r="H54" s="168">
        <v>1101126</v>
      </c>
    </row>
    <row r="55" spans="1:10">
      <c r="A55" s="26">
        <v>41216</v>
      </c>
      <c r="B55" s="27" t="s">
        <v>33</v>
      </c>
      <c r="C55" s="168">
        <v>5343922</v>
      </c>
      <c r="D55" s="168">
        <v>19807664</v>
      </c>
      <c r="E55" s="168">
        <v>5255738</v>
      </c>
      <c r="F55" s="168">
        <v>10937796</v>
      </c>
      <c r="G55" s="168">
        <v>88184</v>
      </c>
      <c r="H55" s="168">
        <v>8869868</v>
      </c>
    </row>
    <row r="56" spans="1:10">
      <c r="A56" s="26">
        <v>41229</v>
      </c>
      <c r="B56" s="27" t="s">
        <v>34</v>
      </c>
      <c r="C56" s="168">
        <v>353247</v>
      </c>
      <c r="D56" s="168">
        <v>9086820</v>
      </c>
      <c r="E56" s="168">
        <v>193776</v>
      </c>
      <c r="F56" s="168">
        <v>2502664</v>
      </c>
      <c r="G56" s="168">
        <v>159471</v>
      </c>
      <c r="H56" s="168">
        <v>6584156</v>
      </c>
    </row>
    <row r="57" spans="1:10">
      <c r="A57" s="26">
        <v>41233</v>
      </c>
      <c r="B57" s="27" t="s">
        <v>0</v>
      </c>
      <c r="C57" s="168">
        <v>6694575</v>
      </c>
      <c r="D57" s="168">
        <v>45783476</v>
      </c>
      <c r="E57" s="168">
        <v>6625228</v>
      </c>
      <c r="F57" s="168">
        <v>27069725</v>
      </c>
      <c r="G57" s="168">
        <v>69347</v>
      </c>
      <c r="H57" s="168">
        <v>18713751</v>
      </c>
    </row>
    <row r="58" spans="1:10">
      <c r="A58" s="26">
        <v>41239</v>
      </c>
      <c r="B58" s="27" t="s">
        <v>3</v>
      </c>
      <c r="C58" s="168">
        <v>1710455</v>
      </c>
      <c r="D58" s="168">
        <v>13953210</v>
      </c>
      <c r="E58" s="168">
        <v>1701865</v>
      </c>
      <c r="F58" s="168">
        <v>10917628</v>
      </c>
      <c r="G58" s="168">
        <v>8590</v>
      </c>
      <c r="H58" s="168">
        <v>3035582</v>
      </c>
    </row>
    <row r="59" spans="1:10">
      <c r="A59" s="26">
        <v>41240</v>
      </c>
      <c r="B59" s="27" t="s">
        <v>17</v>
      </c>
      <c r="C59" s="168">
        <v>2607107</v>
      </c>
      <c r="D59" s="168">
        <v>21849514</v>
      </c>
      <c r="E59" s="168">
        <v>2547155</v>
      </c>
      <c r="F59" s="168">
        <v>16121240</v>
      </c>
      <c r="G59" s="168">
        <v>59952</v>
      </c>
      <c r="H59" s="168">
        <v>5728274</v>
      </c>
    </row>
    <row r="60" spans="1:10">
      <c r="A60" s="26">
        <v>41240</v>
      </c>
      <c r="B60" s="27" t="s">
        <v>9</v>
      </c>
      <c r="C60" s="168">
        <v>1746631</v>
      </c>
      <c r="D60" s="168">
        <v>11651635</v>
      </c>
      <c r="E60" s="168">
        <v>1687917</v>
      </c>
      <c r="F60" s="168">
        <v>7983181</v>
      </c>
      <c r="G60" s="168">
        <v>58714</v>
      </c>
      <c r="H60" s="168">
        <v>3668454</v>
      </c>
    </row>
    <row r="61" spans="1:10">
      <c r="A61" s="26">
        <v>41241</v>
      </c>
      <c r="B61" s="27" t="s">
        <v>8</v>
      </c>
      <c r="C61" s="168">
        <v>654708</v>
      </c>
      <c r="D61" s="168">
        <v>2915288</v>
      </c>
      <c r="E61" s="168">
        <v>580996</v>
      </c>
      <c r="F61" s="168">
        <v>2473603</v>
      </c>
      <c r="G61" s="168">
        <v>73712</v>
      </c>
      <c r="H61" s="168">
        <v>441685</v>
      </c>
    </row>
    <row r="62" spans="1:10">
      <c r="A62" s="26">
        <v>41248</v>
      </c>
      <c r="B62" s="27" t="s">
        <v>5</v>
      </c>
      <c r="C62" s="168">
        <v>122118</v>
      </c>
      <c r="D62" s="168">
        <v>3891987</v>
      </c>
      <c r="E62" s="168">
        <v>121549</v>
      </c>
      <c r="F62" s="168">
        <v>1069308</v>
      </c>
      <c r="G62" s="168">
        <v>569</v>
      </c>
      <c r="H62" s="168">
        <v>2822679</v>
      </c>
    </row>
    <row r="63" spans="1:10">
      <c r="A63" s="26">
        <v>41262</v>
      </c>
      <c r="B63" s="27" t="s">
        <v>10</v>
      </c>
      <c r="C63" s="168">
        <v>4384800</v>
      </c>
      <c r="D63" s="168">
        <v>24015444</v>
      </c>
      <c r="E63" s="168">
        <v>3456884</v>
      </c>
      <c r="F63" s="168">
        <v>4819915</v>
      </c>
      <c r="G63" s="168">
        <v>927916</v>
      </c>
      <c r="H63" s="168">
        <v>19195529</v>
      </c>
    </row>
    <row r="64" spans="1:10">
      <c r="A64" s="26">
        <v>41277</v>
      </c>
      <c r="B64" s="27" t="s">
        <v>27</v>
      </c>
      <c r="C64" s="168">
        <v>1586366</v>
      </c>
      <c r="D64" s="168">
        <v>26053117</v>
      </c>
      <c r="E64" s="168">
        <v>1393780</v>
      </c>
      <c r="F64" s="168">
        <v>6303000</v>
      </c>
      <c r="G64" s="168">
        <v>192586</v>
      </c>
      <c r="H64" s="168">
        <v>19750117</v>
      </c>
    </row>
    <row r="65" spans="1:10">
      <c r="A65" s="26">
        <v>41284</v>
      </c>
      <c r="B65" s="27" t="s">
        <v>35</v>
      </c>
      <c r="C65" s="168">
        <v>1695754</v>
      </c>
      <c r="D65" s="168">
        <v>16501142</v>
      </c>
      <c r="E65" s="168">
        <v>1473411</v>
      </c>
      <c r="F65" s="168">
        <v>8152854</v>
      </c>
      <c r="G65" s="168">
        <v>222343</v>
      </c>
      <c r="H65" s="168">
        <v>8348288</v>
      </c>
    </row>
    <row r="66" spans="1:10">
      <c r="A66" s="26">
        <v>41303</v>
      </c>
      <c r="B66" s="27" t="s">
        <v>36</v>
      </c>
      <c r="C66" s="168">
        <v>908861</v>
      </c>
      <c r="D66" s="168">
        <v>9899284</v>
      </c>
      <c r="E66" s="168">
        <v>881166</v>
      </c>
      <c r="F66" s="168">
        <v>8816921</v>
      </c>
      <c r="G66" s="168">
        <v>27695</v>
      </c>
      <c r="H66" s="168">
        <v>1082363</v>
      </c>
    </row>
    <row r="67" spans="1:10">
      <c r="A67" s="26">
        <v>41318</v>
      </c>
      <c r="B67" s="27" t="s">
        <v>28</v>
      </c>
      <c r="C67" s="168">
        <v>5578494</v>
      </c>
      <c r="D67" s="168">
        <v>14774078</v>
      </c>
      <c r="E67" s="168">
        <v>5299451</v>
      </c>
      <c r="F67" s="168">
        <v>13299152</v>
      </c>
      <c r="G67" s="168">
        <v>279043</v>
      </c>
      <c r="H67" s="168">
        <v>1474926</v>
      </c>
    </row>
    <row r="68" spans="1:10">
      <c r="A68" s="26">
        <v>41327</v>
      </c>
      <c r="B68" s="27" t="s">
        <v>2</v>
      </c>
      <c r="C68" s="168">
        <v>815756</v>
      </c>
      <c r="D68" s="168">
        <v>5525492</v>
      </c>
      <c r="E68" s="168">
        <v>751456</v>
      </c>
      <c r="F68" s="168">
        <v>829274</v>
      </c>
      <c r="G68" s="168">
        <v>64300</v>
      </c>
      <c r="H68" s="168">
        <v>4696218</v>
      </c>
    </row>
    <row r="69" spans="1:10">
      <c r="A69" s="26">
        <v>41334</v>
      </c>
      <c r="B69" s="27" t="s">
        <v>37</v>
      </c>
      <c r="C69" s="168">
        <v>626361</v>
      </c>
      <c r="D69" s="168">
        <v>4363261</v>
      </c>
      <c r="E69" s="168">
        <v>626299</v>
      </c>
      <c r="F69" s="168">
        <v>1354216</v>
      </c>
      <c r="G69" s="168">
        <v>62</v>
      </c>
      <c r="H69" s="168">
        <v>3009045</v>
      </c>
    </row>
    <row r="70" spans="1:10">
      <c r="A70" s="26">
        <v>41338</v>
      </c>
      <c r="B70" s="27" t="s">
        <v>38</v>
      </c>
      <c r="C70" s="168">
        <v>224644</v>
      </c>
      <c r="D70" s="168">
        <v>5001367</v>
      </c>
      <c r="E70" s="168">
        <v>224644</v>
      </c>
      <c r="F70" s="168">
        <v>224644</v>
      </c>
      <c r="G70" s="168">
        <v>0</v>
      </c>
      <c r="H70" s="168">
        <v>4776723</v>
      </c>
    </row>
    <row r="71" spans="1:10">
      <c r="A71" s="26">
        <v>41352</v>
      </c>
      <c r="B71" s="27" t="s">
        <v>8</v>
      </c>
      <c r="C71" s="168">
        <v>886551</v>
      </c>
      <c r="D71" s="168">
        <v>5254969</v>
      </c>
      <c r="E71" s="168">
        <v>704941</v>
      </c>
      <c r="F71" s="168">
        <v>704941</v>
      </c>
      <c r="G71" s="168">
        <v>181610</v>
      </c>
      <c r="H71" s="168">
        <v>4550028</v>
      </c>
    </row>
    <row r="72" spans="1:10">
      <c r="A72" s="26">
        <v>41354</v>
      </c>
      <c r="B72" s="27" t="s">
        <v>6</v>
      </c>
      <c r="C72" s="168">
        <v>4553887</v>
      </c>
      <c r="D72" s="168">
        <v>30766314</v>
      </c>
      <c r="E72" s="168">
        <v>467603</v>
      </c>
      <c r="F72" s="168">
        <v>467603</v>
      </c>
      <c r="G72" s="168">
        <v>4086284</v>
      </c>
      <c r="H72" s="168">
        <v>30298711</v>
      </c>
    </row>
    <row r="73" spans="1:10">
      <c r="A73" s="26">
        <v>41355</v>
      </c>
      <c r="B73" s="27" t="s">
        <v>33</v>
      </c>
      <c r="C73" s="168">
        <v>284408</v>
      </c>
      <c r="D73" s="168">
        <v>4937428</v>
      </c>
      <c r="E73" s="168">
        <v>94204</v>
      </c>
      <c r="F73" s="168">
        <v>94204</v>
      </c>
      <c r="G73" s="168">
        <v>190204</v>
      </c>
      <c r="H73" s="168">
        <v>4843224</v>
      </c>
    </row>
    <row r="74" spans="1:10">
      <c r="A74" s="26">
        <v>41358</v>
      </c>
      <c r="B74" s="27" t="s">
        <v>39</v>
      </c>
      <c r="C74" s="168">
        <v>220990</v>
      </c>
      <c r="D74" s="168">
        <v>3253332</v>
      </c>
      <c r="E74" s="168">
        <v>92862</v>
      </c>
      <c r="F74" s="168">
        <v>240274</v>
      </c>
      <c r="G74" s="168">
        <v>128128</v>
      </c>
      <c r="H74" s="168">
        <v>3013058</v>
      </c>
    </row>
    <row r="75" spans="1:10">
      <c r="A75" s="26">
        <v>41372</v>
      </c>
      <c r="B75" s="27" t="s">
        <v>21</v>
      </c>
      <c r="C75" s="168">
        <v>680000</v>
      </c>
      <c r="D75" s="168">
        <v>684867</v>
      </c>
      <c r="E75" s="168">
        <v>91539</v>
      </c>
      <c r="F75" s="168">
        <v>96406</v>
      </c>
      <c r="G75" s="168">
        <v>588461</v>
      </c>
      <c r="H75" s="168">
        <v>588461</v>
      </c>
    </row>
    <row r="76" spans="1:10">
      <c r="A76" s="26">
        <v>41383</v>
      </c>
      <c r="B76" s="27" t="s">
        <v>10</v>
      </c>
      <c r="C76" s="168">
        <v>220000</v>
      </c>
      <c r="D76" s="168">
        <v>220000</v>
      </c>
      <c r="E76" s="168">
        <v>84700</v>
      </c>
      <c r="F76" s="168">
        <v>84700</v>
      </c>
      <c r="G76" s="168">
        <v>135300</v>
      </c>
      <c r="H76" s="168">
        <v>135300</v>
      </c>
    </row>
    <row r="77" spans="1:10">
      <c r="A77" s="26">
        <v>41387</v>
      </c>
      <c r="B77" s="27" t="s">
        <v>32</v>
      </c>
      <c r="C77" s="168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</row>
    <row r="78" spans="1:10">
      <c r="A78" s="26">
        <v>41390</v>
      </c>
      <c r="B78" s="27" t="s">
        <v>20</v>
      </c>
      <c r="C78" s="168">
        <v>791478</v>
      </c>
      <c r="D78" s="168">
        <v>791478</v>
      </c>
      <c r="E78" s="168">
        <v>80000</v>
      </c>
      <c r="F78" s="168">
        <v>80000</v>
      </c>
      <c r="G78" s="168">
        <v>711478</v>
      </c>
      <c r="H78" s="168">
        <v>711478</v>
      </c>
    </row>
    <row r="79" spans="1:10">
      <c r="F79" s="217">
        <f>SUM(F50:F78)</f>
        <v>4528482599</v>
      </c>
      <c r="J79" s="217">
        <f>F79+J49</f>
        <v>5851838458</v>
      </c>
    </row>
    <row r="80" spans="1:10">
      <c r="A80" s="21" t="s">
        <v>93</v>
      </c>
    </row>
    <row r="81" spans="1:1">
      <c r="A81" s="21" t="s">
        <v>29</v>
      </c>
    </row>
  </sheetData>
  <sortState ref="A4:H49">
    <sortCondition ref="B4:B49"/>
  </sortState>
  <mergeCells count="3">
    <mergeCell ref="G2:H2"/>
    <mergeCell ref="E2:F2"/>
    <mergeCell ref="C2:D2"/>
  </mergeCells>
  <printOptions gridLines="1"/>
  <pageMargins left="0.7" right="0.7" top="0.75" bottom="0.75" header="0.3" footer="0.3"/>
  <pageSetup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55"/>
  <sheetViews>
    <sheetView workbookViewId="0">
      <selection activeCell="A13" sqref="A13:XFD13"/>
    </sheetView>
  </sheetViews>
  <sheetFormatPr defaultRowHeight="15"/>
  <cols>
    <col min="1" max="1" width="7" style="6" customWidth="1"/>
    <col min="2" max="2" width="20.42578125" style="202" customWidth="1"/>
    <col min="6" max="6" width="0" hidden="1" customWidth="1"/>
    <col min="7" max="7" width="10.5703125" hidden="1" customWidth="1"/>
    <col min="8" max="8" width="0" hidden="1" customWidth="1"/>
    <col min="9" max="9" width="17.85546875" style="201" customWidth="1"/>
  </cols>
  <sheetData>
    <row r="3" spans="1:9" ht="165">
      <c r="A3" s="41" t="s">
        <v>58</v>
      </c>
      <c r="B3" s="202" t="s">
        <v>107</v>
      </c>
      <c r="C3" s="201" t="s">
        <v>123</v>
      </c>
      <c r="D3" s="201" t="s">
        <v>182</v>
      </c>
      <c r="E3" s="201" t="s">
        <v>126</v>
      </c>
      <c r="F3" s="201" t="s">
        <v>125</v>
      </c>
      <c r="G3" s="201" t="s">
        <v>122</v>
      </c>
      <c r="H3" s="201" t="s">
        <v>124</v>
      </c>
      <c r="I3" s="201" t="s">
        <v>127</v>
      </c>
    </row>
    <row r="4" spans="1:9" ht="30">
      <c r="A4" s="5" t="s">
        <v>56</v>
      </c>
      <c r="B4" s="202">
        <v>5252229434.1700001</v>
      </c>
      <c r="C4">
        <v>1</v>
      </c>
      <c r="D4" s="72">
        <v>56</v>
      </c>
      <c r="E4">
        <v>18</v>
      </c>
      <c r="F4" s="5" t="s">
        <v>56</v>
      </c>
      <c r="G4" s="202">
        <v>199.24926575843475</v>
      </c>
      <c r="H4">
        <v>14</v>
      </c>
      <c r="I4" s="201" t="s">
        <v>168</v>
      </c>
    </row>
    <row r="5" spans="1:9" ht="30">
      <c r="A5" s="5" t="s">
        <v>47</v>
      </c>
      <c r="B5" s="202">
        <v>4167348643.79</v>
      </c>
      <c r="C5">
        <v>2</v>
      </c>
      <c r="D5" s="72">
        <v>3</v>
      </c>
      <c r="E5">
        <v>4</v>
      </c>
      <c r="F5" s="5" t="s">
        <v>47</v>
      </c>
      <c r="G5" s="202">
        <v>314.06221344742301</v>
      </c>
      <c r="H5">
        <v>8</v>
      </c>
      <c r="I5" s="201" t="s">
        <v>141</v>
      </c>
    </row>
    <row r="6" spans="1:9" ht="30">
      <c r="A6" s="5" t="s">
        <v>53</v>
      </c>
      <c r="B6" s="202">
        <v>3427823135.3249998</v>
      </c>
      <c r="C6">
        <v>3</v>
      </c>
      <c r="D6" s="72">
        <v>6</v>
      </c>
      <c r="E6">
        <v>2</v>
      </c>
      <c r="F6" s="5" t="s">
        <v>53</v>
      </c>
      <c r="G6" s="202">
        <v>3763.0043537422744</v>
      </c>
      <c r="H6">
        <v>1</v>
      </c>
      <c r="I6" s="201" t="s">
        <v>153</v>
      </c>
    </row>
    <row r="7" spans="1:9" ht="30">
      <c r="A7" s="5" t="s">
        <v>48</v>
      </c>
      <c r="B7" s="202">
        <v>2757800141.1900001</v>
      </c>
      <c r="C7">
        <v>4</v>
      </c>
      <c r="D7" s="72">
        <v>3</v>
      </c>
      <c r="E7">
        <v>2</v>
      </c>
      <c r="F7" s="5" t="s">
        <v>48</v>
      </c>
      <c r="G7" s="202">
        <v>843.23228718106191</v>
      </c>
      <c r="H7">
        <v>5</v>
      </c>
      <c r="I7" s="201" t="s">
        <v>139</v>
      </c>
    </row>
    <row r="8" spans="1:9" ht="30">
      <c r="A8" s="5" t="s">
        <v>20</v>
      </c>
      <c r="B8" s="202">
        <v>2734054261.6500001</v>
      </c>
      <c r="C8">
        <v>5</v>
      </c>
      <c r="D8" s="72">
        <v>6</v>
      </c>
      <c r="E8">
        <v>3</v>
      </c>
      <c r="F8" s="5" t="s">
        <v>20</v>
      </c>
      <c r="G8" s="202">
        <v>957.33971700385143</v>
      </c>
      <c r="H8">
        <v>4</v>
      </c>
      <c r="I8" s="201" t="s">
        <v>259</v>
      </c>
    </row>
    <row r="9" spans="1:9" ht="30">
      <c r="A9" s="5" t="s">
        <v>2</v>
      </c>
      <c r="B9" s="202">
        <v>2569966730.7400007</v>
      </c>
      <c r="C9">
        <v>6</v>
      </c>
      <c r="D9" s="72">
        <v>5</v>
      </c>
      <c r="E9">
        <v>5</v>
      </c>
      <c r="F9" s="5" t="s">
        <v>2</v>
      </c>
      <c r="G9" s="202">
        <v>98.512559288101656</v>
      </c>
      <c r="H9">
        <v>24</v>
      </c>
      <c r="I9" s="201" t="s">
        <v>144</v>
      </c>
    </row>
    <row r="10" spans="1:9" ht="30">
      <c r="A10" s="5" t="s">
        <v>50</v>
      </c>
      <c r="B10" s="202">
        <v>2466245591.48</v>
      </c>
      <c r="C10">
        <v>7</v>
      </c>
      <c r="D10" s="72">
        <v>4</v>
      </c>
      <c r="E10">
        <v>4</v>
      </c>
      <c r="F10" s="5" t="s">
        <v>50</v>
      </c>
      <c r="G10" s="202">
        <v>305.34600268217076</v>
      </c>
      <c r="H10">
        <v>10</v>
      </c>
      <c r="I10" s="201" t="s">
        <v>149</v>
      </c>
    </row>
    <row r="11" spans="1:9" ht="30">
      <c r="A11" s="5" t="s">
        <v>51</v>
      </c>
      <c r="B11" s="202">
        <v>2103027073.53</v>
      </c>
      <c r="C11">
        <v>8</v>
      </c>
      <c r="D11" s="72">
        <v>6</v>
      </c>
      <c r="E11">
        <v>4</v>
      </c>
      <c r="F11" s="5" t="s">
        <v>51</v>
      </c>
      <c r="G11" s="202">
        <v>1093.7857431185244</v>
      </c>
      <c r="H11">
        <v>3</v>
      </c>
      <c r="I11" s="201" t="s">
        <v>154</v>
      </c>
    </row>
    <row r="12" spans="1:9" ht="30">
      <c r="A12" s="5" t="s">
        <v>16</v>
      </c>
      <c r="B12" s="202">
        <v>1918596911.74</v>
      </c>
      <c r="C12">
        <v>9</v>
      </c>
      <c r="D12" s="72">
        <v>5</v>
      </c>
      <c r="E12">
        <v>4</v>
      </c>
      <c r="F12" s="5" t="s">
        <v>16</v>
      </c>
      <c r="G12" s="202">
        <v>299.54202508239598</v>
      </c>
      <c r="H12">
        <v>11</v>
      </c>
      <c r="I12" s="201" t="s">
        <v>142</v>
      </c>
    </row>
    <row r="13" spans="1:9" ht="30">
      <c r="A13" s="5" t="s">
        <v>55</v>
      </c>
      <c r="B13" s="202">
        <v>1889418073.895</v>
      </c>
      <c r="C13">
        <v>10</v>
      </c>
      <c r="D13" s="72">
        <v>4</v>
      </c>
      <c r="E13">
        <v>1</v>
      </c>
      <c r="F13" s="5" t="s">
        <v>55</v>
      </c>
      <c r="G13" s="202">
        <v>2219.7410860210666</v>
      </c>
      <c r="H13">
        <v>2</v>
      </c>
      <c r="I13" s="201" t="s">
        <v>166</v>
      </c>
    </row>
    <row r="14" spans="1:9" ht="30">
      <c r="A14" s="5" t="s">
        <v>32</v>
      </c>
      <c r="B14" s="202">
        <v>1748409358.76</v>
      </c>
      <c r="C14">
        <v>11</v>
      </c>
      <c r="D14" s="72">
        <v>4</v>
      </c>
      <c r="E14">
        <v>1</v>
      </c>
      <c r="F14" s="5" t="s">
        <v>32</v>
      </c>
      <c r="G14" s="202">
        <v>44.404419235900839</v>
      </c>
      <c r="H14">
        <v>38</v>
      </c>
      <c r="I14" s="201" t="s">
        <v>159</v>
      </c>
    </row>
    <row r="15" spans="1:9" ht="30">
      <c r="A15" s="5" t="s">
        <v>44</v>
      </c>
      <c r="B15" s="202">
        <v>1221524690.5500002</v>
      </c>
      <c r="C15">
        <v>12</v>
      </c>
      <c r="D15" s="72">
        <v>9</v>
      </c>
      <c r="E15">
        <v>8</v>
      </c>
      <c r="F15" s="5" t="s">
        <v>44</v>
      </c>
      <c r="G15" s="202">
        <v>35.236308256550821</v>
      </c>
      <c r="H15">
        <v>43</v>
      </c>
      <c r="I15" s="201" t="s">
        <v>132</v>
      </c>
    </row>
    <row r="16" spans="1:9" ht="30">
      <c r="A16" s="3" t="s">
        <v>11</v>
      </c>
      <c r="B16" s="202">
        <v>1047934314.87</v>
      </c>
      <c r="C16">
        <v>13</v>
      </c>
      <c r="D16" s="72">
        <v>5</v>
      </c>
      <c r="E16">
        <v>5</v>
      </c>
      <c r="F16" s="3" t="s">
        <v>11</v>
      </c>
      <c r="G16" s="202">
        <v>64.502860728785407</v>
      </c>
      <c r="H16">
        <v>30</v>
      </c>
      <c r="I16" s="201" t="s">
        <v>128</v>
      </c>
    </row>
    <row r="17" spans="1:9" ht="30">
      <c r="A17" s="5" t="s">
        <v>24</v>
      </c>
      <c r="B17" s="202">
        <v>969712360.16999996</v>
      </c>
      <c r="C17">
        <v>14</v>
      </c>
      <c r="D17" s="72">
        <v>5</v>
      </c>
      <c r="E17">
        <v>2</v>
      </c>
      <c r="F17" s="5" t="s">
        <v>24</v>
      </c>
      <c r="G17" s="202">
        <v>175.41898954460927</v>
      </c>
      <c r="H17">
        <v>16</v>
      </c>
      <c r="I17" s="201" t="s">
        <v>148</v>
      </c>
    </row>
    <row r="18" spans="1:9" ht="30">
      <c r="A18" s="5" t="s">
        <v>21</v>
      </c>
      <c r="B18" s="202">
        <v>926741714.93000007</v>
      </c>
      <c r="C18">
        <v>15</v>
      </c>
      <c r="D18" s="72">
        <v>38</v>
      </c>
      <c r="E18">
        <v>5</v>
      </c>
      <c r="F18" s="5" t="s">
        <v>21</v>
      </c>
      <c r="G18" s="202">
        <v>249.13870379205309</v>
      </c>
      <c r="H18">
        <v>13</v>
      </c>
      <c r="I18" s="201" t="s">
        <v>161</v>
      </c>
    </row>
    <row r="19" spans="1:9" ht="30">
      <c r="A19" s="5" t="s">
        <v>37</v>
      </c>
      <c r="B19" s="202">
        <v>865225974.05999994</v>
      </c>
      <c r="C19">
        <v>16</v>
      </c>
      <c r="D19" s="72">
        <v>5</v>
      </c>
      <c r="E19">
        <v>5</v>
      </c>
      <c r="F19" s="5" t="s">
        <v>37</v>
      </c>
      <c r="G19" s="202">
        <v>65.909440485115312</v>
      </c>
      <c r="H19">
        <v>29</v>
      </c>
      <c r="I19" s="201" t="s">
        <v>152</v>
      </c>
    </row>
    <row r="20" spans="1:9" ht="30">
      <c r="A20" s="5" t="s">
        <v>15</v>
      </c>
      <c r="B20" s="202">
        <v>847279300.38999999</v>
      </c>
      <c r="C20">
        <v>17</v>
      </c>
      <c r="D20" s="72">
        <v>4</v>
      </c>
      <c r="E20">
        <v>4</v>
      </c>
      <c r="F20" s="5" t="s">
        <v>15</v>
      </c>
      <c r="G20" s="202">
        <v>172.51072581022575</v>
      </c>
      <c r="H20">
        <v>17</v>
      </c>
      <c r="I20" s="201" t="s">
        <v>143</v>
      </c>
    </row>
    <row r="21" spans="1:9" ht="30">
      <c r="A21" s="5" t="s">
        <v>27</v>
      </c>
      <c r="B21" s="202">
        <v>821626559.41999996</v>
      </c>
      <c r="C21">
        <v>18</v>
      </c>
      <c r="D21" s="72">
        <v>4</v>
      </c>
      <c r="E21">
        <v>7</v>
      </c>
      <c r="F21" s="5" t="s">
        <v>27</v>
      </c>
      <c r="G21" s="202">
        <v>70.519082398342022</v>
      </c>
      <c r="H21">
        <v>27</v>
      </c>
      <c r="I21" s="201" t="s">
        <v>160</v>
      </c>
    </row>
    <row r="22" spans="1:9" ht="30">
      <c r="A22" s="5" t="s">
        <v>1</v>
      </c>
      <c r="B22" s="202">
        <v>791825141.66999996</v>
      </c>
      <c r="C22">
        <v>19</v>
      </c>
      <c r="D22" s="72">
        <v>17</v>
      </c>
      <c r="E22">
        <v>3</v>
      </c>
      <c r="F22" s="5" t="s">
        <v>1</v>
      </c>
      <c r="G22" s="202">
        <v>52.425046505252922</v>
      </c>
      <c r="H22">
        <v>34</v>
      </c>
      <c r="I22" s="201" t="s">
        <v>156</v>
      </c>
    </row>
    <row r="23" spans="1:9" ht="30">
      <c r="A23" s="5" t="s">
        <v>35</v>
      </c>
      <c r="B23" s="202">
        <v>764385263.72000003</v>
      </c>
      <c r="C23">
        <v>20</v>
      </c>
      <c r="D23" s="72">
        <v>4</v>
      </c>
      <c r="E23">
        <v>8</v>
      </c>
      <c r="F23" s="5" t="s">
        <v>35</v>
      </c>
      <c r="G23" s="202">
        <v>24.903204958249813</v>
      </c>
      <c r="H23">
        <v>47</v>
      </c>
      <c r="I23" s="201" t="s">
        <v>163</v>
      </c>
    </row>
    <row r="24" spans="1:9" ht="30">
      <c r="A24" s="5" t="s">
        <v>28</v>
      </c>
      <c r="B24" s="202">
        <v>739111250.35000002</v>
      </c>
      <c r="C24">
        <v>21</v>
      </c>
      <c r="D24" s="72">
        <v>5</v>
      </c>
      <c r="E24">
        <v>2</v>
      </c>
      <c r="F24" s="5" t="s">
        <v>28</v>
      </c>
      <c r="G24" s="202">
        <v>162.60389068271709</v>
      </c>
      <c r="H24">
        <v>18</v>
      </c>
      <c r="I24" s="201" t="s">
        <v>150</v>
      </c>
    </row>
    <row r="25" spans="1:9" ht="30">
      <c r="A25" s="5" t="s">
        <v>22</v>
      </c>
      <c r="B25" s="202">
        <v>620790840.57999992</v>
      </c>
      <c r="C25">
        <v>22</v>
      </c>
      <c r="D25" s="72">
        <v>9</v>
      </c>
      <c r="E25">
        <v>4</v>
      </c>
      <c r="F25" s="5" t="s">
        <v>22</v>
      </c>
      <c r="G25" s="202">
        <v>132.54044350527857</v>
      </c>
      <c r="H25">
        <v>21</v>
      </c>
      <c r="I25" s="201" t="s">
        <v>133</v>
      </c>
    </row>
    <row r="26" spans="1:9" ht="30">
      <c r="A26" s="5" t="s">
        <v>25</v>
      </c>
      <c r="B26" s="202">
        <v>618334601.97000003</v>
      </c>
      <c r="C26">
        <v>23</v>
      </c>
      <c r="D26" s="72">
        <v>10</v>
      </c>
      <c r="E26">
        <v>1</v>
      </c>
      <c r="F26" s="5" t="s">
        <v>25</v>
      </c>
      <c r="G26" s="202">
        <v>549.18833676071313</v>
      </c>
      <c r="H26">
        <v>6</v>
      </c>
      <c r="I26" s="201" t="s">
        <v>151</v>
      </c>
    </row>
    <row r="27" spans="1:9" ht="30">
      <c r="A27" s="5" t="s">
        <v>4</v>
      </c>
      <c r="B27" s="202">
        <v>603423804.98000002</v>
      </c>
      <c r="C27">
        <v>24</v>
      </c>
      <c r="D27" s="72">
        <v>6</v>
      </c>
      <c r="E27">
        <v>0</v>
      </c>
      <c r="F27" s="5" t="s">
        <v>4</v>
      </c>
      <c r="G27" s="202">
        <v>431.88648122796565</v>
      </c>
      <c r="H27">
        <v>7</v>
      </c>
      <c r="I27" s="201" t="s">
        <v>171</v>
      </c>
    </row>
    <row r="28" spans="1:9" ht="30">
      <c r="A28" s="5" t="s">
        <v>18</v>
      </c>
      <c r="B28" s="202">
        <v>590994607.28999996</v>
      </c>
      <c r="C28">
        <v>25</v>
      </c>
      <c r="D28" s="72">
        <v>7</v>
      </c>
      <c r="E28">
        <v>5</v>
      </c>
      <c r="F28" s="5" t="s">
        <v>18</v>
      </c>
      <c r="G28" s="202">
        <v>66.089485944069949</v>
      </c>
      <c r="H28">
        <v>28</v>
      </c>
      <c r="I28" s="201" t="s">
        <v>167</v>
      </c>
    </row>
    <row r="29" spans="1:9" ht="30">
      <c r="A29" s="5" t="s">
        <v>26</v>
      </c>
      <c r="B29" s="202">
        <v>561078284</v>
      </c>
      <c r="C29">
        <v>26</v>
      </c>
      <c r="D29" s="72">
        <v>4</v>
      </c>
      <c r="E29">
        <v>3</v>
      </c>
      <c r="F29" s="5" t="s">
        <v>26</v>
      </c>
      <c r="G29" s="202">
        <v>106.14394842971096</v>
      </c>
      <c r="H29">
        <v>23</v>
      </c>
      <c r="I29" s="201" t="s">
        <v>173</v>
      </c>
    </row>
    <row r="30" spans="1:9" ht="30">
      <c r="A30" s="5" t="s">
        <v>36</v>
      </c>
      <c r="B30" s="202">
        <v>489087462.21499997</v>
      </c>
      <c r="C30">
        <v>27</v>
      </c>
      <c r="D30" s="72">
        <v>4</v>
      </c>
      <c r="E30">
        <v>3</v>
      </c>
      <c r="F30" s="5" t="s">
        <v>36</v>
      </c>
      <c r="G30" s="202">
        <v>151.66622540673845</v>
      </c>
      <c r="H30">
        <v>19</v>
      </c>
      <c r="I30" s="201" t="s">
        <v>130</v>
      </c>
    </row>
    <row r="31" spans="1:9" ht="30">
      <c r="A31" s="5" t="s">
        <v>45</v>
      </c>
      <c r="B31" s="202">
        <v>479506614.44</v>
      </c>
      <c r="C31">
        <v>28</v>
      </c>
      <c r="D31" s="72">
        <v>7</v>
      </c>
      <c r="E31">
        <v>7</v>
      </c>
      <c r="F31" s="5" t="s">
        <v>45</v>
      </c>
      <c r="G31" s="202">
        <v>50.557868314794085</v>
      </c>
      <c r="H31">
        <v>35</v>
      </c>
      <c r="I31" s="201" t="s">
        <v>137</v>
      </c>
    </row>
    <row r="32" spans="1:9" ht="30">
      <c r="A32" s="5" t="s">
        <v>38</v>
      </c>
      <c r="B32" s="202">
        <v>468625136.51999998</v>
      </c>
      <c r="C32">
        <v>29</v>
      </c>
      <c r="D32" s="72">
        <v>5</v>
      </c>
      <c r="E32">
        <v>2</v>
      </c>
      <c r="F32" s="5" t="s">
        <v>38</v>
      </c>
      <c r="G32" s="202">
        <v>75.770205645896581</v>
      </c>
      <c r="H32">
        <v>26</v>
      </c>
      <c r="I32" s="201" t="s">
        <v>131</v>
      </c>
    </row>
    <row r="33" spans="1:9" ht="30">
      <c r="A33" s="5" t="s">
        <v>7</v>
      </c>
      <c r="B33" s="202">
        <v>446376400.47000003</v>
      </c>
      <c r="C33">
        <v>30</v>
      </c>
      <c r="D33" s="72">
        <v>7</v>
      </c>
      <c r="E33">
        <v>1</v>
      </c>
      <c r="F33" s="5" t="s">
        <v>7</v>
      </c>
      <c r="G33" s="202">
        <v>197.10750223683289</v>
      </c>
      <c r="H33">
        <v>15</v>
      </c>
      <c r="I33" s="201" t="s">
        <v>157</v>
      </c>
    </row>
    <row r="34" spans="1:9" ht="30">
      <c r="A34" s="5" t="s">
        <v>46</v>
      </c>
      <c r="B34" s="202">
        <v>417307659.83999997</v>
      </c>
      <c r="C34">
        <v>31</v>
      </c>
      <c r="D34" s="72">
        <v>4</v>
      </c>
      <c r="E34">
        <v>1</v>
      </c>
      <c r="F34" s="5" t="s">
        <v>46</v>
      </c>
      <c r="G34" s="202">
        <v>284.77618554039287</v>
      </c>
      <c r="H34">
        <v>12</v>
      </c>
      <c r="I34" s="201" t="s">
        <v>140</v>
      </c>
    </row>
    <row r="35" spans="1:9" ht="30">
      <c r="A35" s="5" t="s">
        <v>23</v>
      </c>
      <c r="B35" s="202">
        <v>416928292.81999999</v>
      </c>
      <c r="C35">
        <v>32</v>
      </c>
      <c r="D35" s="72">
        <v>5</v>
      </c>
      <c r="E35">
        <v>4</v>
      </c>
      <c r="F35" s="5" t="s">
        <v>23</v>
      </c>
      <c r="G35" s="202">
        <v>27.738193855458409</v>
      </c>
      <c r="H35">
        <v>46</v>
      </c>
      <c r="I35" s="201" t="s">
        <v>136</v>
      </c>
    </row>
    <row r="36" spans="1:9" ht="30">
      <c r="A36" s="5" t="s">
        <v>14</v>
      </c>
      <c r="B36" s="202">
        <v>388921370.56999999</v>
      </c>
      <c r="C36">
        <v>33</v>
      </c>
      <c r="D36" s="72">
        <v>13</v>
      </c>
      <c r="E36">
        <v>2</v>
      </c>
      <c r="F36" s="5" t="s">
        <v>14</v>
      </c>
      <c r="G36" s="202">
        <v>49.289930045068793</v>
      </c>
      <c r="H36">
        <v>36</v>
      </c>
      <c r="I36" s="201" t="s">
        <v>172</v>
      </c>
    </row>
    <row r="37" spans="1:9" ht="30">
      <c r="A37" s="5" t="s">
        <v>10</v>
      </c>
      <c r="B37" s="202">
        <v>352802528.49000001</v>
      </c>
      <c r="C37">
        <v>34</v>
      </c>
      <c r="D37" s="72">
        <v>3</v>
      </c>
      <c r="E37">
        <v>0</v>
      </c>
      <c r="F37" s="5" t="s">
        <v>10</v>
      </c>
      <c r="G37" s="202">
        <v>18.661866188875834</v>
      </c>
      <c r="H37">
        <v>50</v>
      </c>
      <c r="I37" s="201" t="s">
        <v>145</v>
      </c>
    </row>
    <row r="38" spans="1:9" ht="30">
      <c r="A38" s="5" t="s">
        <v>52</v>
      </c>
      <c r="B38" s="202">
        <v>330340387.19</v>
      </c>
      <c r="C38">
        <v>35</v>
      </c>
      <c r="D38" s="72">
        <v>4</v>
      </c>
      <c r="E38">
        <v>1</v>
      </c>
      <c r="F38" s="5" t="s">
        <v>52</v>
      </c>
      <c r="G38" s="202">
        <v>131.05670565882221</v>
      </c>
      <c r="H38">
        <v>22</v>
      </c>
      <c r="I38" s="201" t="s">
        <v>158</v>
      </c>
    </row>
    <row r="39" spans="1:9" ht="30">
      <c r="A39" s="5" t="s">
        <v>49</v>
      </c>
      <c r="B39" s="202">
        <v>322843299</v>
      </c>
      <c r="C39">
        <v>36</v>
      </c>
      <c r="D39" s="72">
        <v>1</v>
      </c>
      <c r="E39">
        <v>7</v>
      </c>
      <c r="F39" s="5" t="s">
        <v>49</v>
      </c>
      <c r="G39" s="202">
        <v>38.981054924641015</v>
      </c>
      <c r="H39">
        <v>40</v>
      </c>
      <c r="I39" s="201" t="s">
        <v>147</v>
      </c>
    </row>
    <row r="40" spans="1:9" ht="30">
      <c r="A40" s="5" t="s">
        <v>13</v>
      </c>
      <c r="B40" s="202">
        <v>305429317.53000003</v>
      </c>
      <c r="C40">
        <v>37</v>
      </c>
      <c r="D40" s="72">
        <v>3</v>
      </c>
      <c r="E40">
        <v>0</v>
      </c>
      <c r="F40" s="5" t="s">
        <v>13</v>
      </c>
      <c r="G40" s="202">
        <v>82.953125044077822</v>
      </c>
      <c r="H40">
        <v>25</v>
      </c>
      <c r="I40" s="201" t="s">
        <v>162</v>
      </c>
    </row>
    <row r="41" spans="1:9" ht="30">
      <c r="A41" s="5" t="s">
        <v>6</v>
      </c>
      <c r="B41" s="202">
        <v>283979322.69</v>
      </c>
      <c r="C41">
        <v>38</v>
      </c>
      <c r="D41" s="72">
        <v>5</v>
      </c>
      <c r="E41">
        <v>0</v>
      </c>
      <c r="F41" s="5" t="s">
        <v>6</v>
      </c>
      <c r="G41" s="202">
        <v>37.185924090345587</v>
      </c>
      <c r="H41">
        <v>41</v>
      </c>
      <c r="I41" s="201" t="s">
        <v>134</v>
      </c>
    </row>
    <row r="42" spans="1:9" ht="30">
      <c r="A42" s="5" t="s">
        <v>3</v>
      </c>
      <c r="B42" s="202">
        <v>257591038.69999999</v>
      </c>
      <c r="C42">
        <v>39</v>
      </c>
      <c r="D42" s="72">
        <v>7</v>
      </c>
      <c r="E42">
        <v>7</v>
      </c>
      <c r="F42" s="5" t="s">
        <v>3</v>
      </c>
      <c r="G42" s="202">
        <v>23.435771922509858</v>
      </c>
      <c r="H42">
        <v>48</v>
      </c>
      <c r="I42" s="201" t="s">
        <v>170</v>
      </c>
    </row>
    <row r="43" spans="1:9" ht="30">
      <c r="A43" s="5" t="s">
        <v>57</v>
      </c>
      <c r="B43" s="202">
        <v>145570376.56</v>
      </c>
      <c r="C43">
        <v>40</v>
      </c>
      <c r="D43" s="214">
        <v>6</v>
      </c>
      <c r="E43">
        <v>2</v>
      </c>
      <c r="F43" s="5" t="s">
        <v>57</v>
      </c>
      <c r="G43" s="202">
        <v>310.19433495485868</v>
      </c>
      <c r="H43">
        <v>9</v>
      </c>
      <c r="I43" s="201" t="s">
        <v>175</v>
      </c>
    </row>
    <row r="44" spans="1:9">
      <c r="A44" s="5" t="s">
        <v>12</v>
      </c>
      <c r="B44" s="202">
        <v>137610126.5</v>
      </c>
      <c r="C44">
        <v>41</v>
      </c>
      <c r="D44" s="72">
        <v>10</v>
      </c>
      <c r="E44">
        <v>4</v>
      </c>
      <c r="F44" s="5" t="s">
        <v>12</v>
      </c>
      <c r="G44" s="202">
        <v>54.326893233499817</v>
      </c>
      <c r="H44">
        <v>33</v>
      </c>
      <c r="I44" s="201" t="s">
        <v>169</v>
      </c>
    </row>
    <row r="45" spans="1:9" ht="30">
      <c r="A45" s="5" t="s">
        <v>0</v>
      </c>
      <c r="B45" s="202">
        <v>134515330.08000001</v>
      </c>
      <c r="C45">
        <v>42</v>
      </c>
      <c r="D45" s="72">
        <v>5</v>
      </c>
      <c r="E45">
        <v>1</v>
      </c>
      <c r="F45" s="5" t="s">
        <v>0</v>
      </c>
      <c r="G45" s="202">
        <v>19.92129135162628</v>
      </c>
      <c r="H45">
        <v>49</v>
      </c>
      <c r="I45" s="201" t="s">
        <v>146</v>
      </c>
    </row>
    <row r="46" spans="1:9" ht="30">
      <c r="A46" s="5" t="s">
        <v>54</v>
      </c>
      <c r="B46" s="202">
        <v>123397722.3</v>
      </c>
      <c r="C46">
        <v>43</v>
      </c>
      <c r="D46" s="72">
        <v>2</v>
      </c>
      <c r="E46">
        <v>4</v>
      </c>
      <c r="F46" s="5" t="s">
        <v>54</v>
      </c>
      <c r="G46" s="202">
        <v>33.494411928895914</v>
      </c>
      <c r="H46">
        <v>44</v>
      </c>
      <c r="I46" s="201" t="s">
        <v>165</v>
      </c>
    </row>
    <row r="47" spans="1:9" ht="30">
      <c r="A47" s="5" t="s">
        <v>9</v>
      </c>
      <c r="B47" s="202">
        <v>96826879.390000001</v>
      </c>
      <c r="C47">
        <v>44</v>
      </c>
      <c r="D47" s="72">
        <v>5</v>
      </c>
      <c r="E47">
        <v>1</v>
      </c>
      <c r="F47" s="5" t="s">
        <v>9</v>
      </c>
      <c r="G47" s="202">
        <v>141.00813453842989</v>
      </c>
      <c r="H47">
        <v>20</v>
      </c>
      <c r="I47" s="201" t="s">
        <v>129</v>
      </c>
    </row>
    <row r="48" spans="1:9" ht="30">
      <c r="A48" s="5" t="s">
        <v>8</v>
      </c>
      <c r="B48" s="202">
        <v>84203190.480000004</v>
      </c>
      <c r="C48">
        <v>45</v>
      </c>
      <c r="D48" s="72">
        <v>8</v>
      </c>
      <c r="E48">
        <v>1</v>
      </c>
      <c r="F48" s="5" t="s">
        <v>8</v>
      </c>
      <c r="G48" s="202">
        <v>60.806181940429376</v>
      </c>
      <c r="H48">
        <v>31</v>
      </c>
      <c r="I48" s="201" t="s">
        <v>155</v>
      </c>
    </row>
    <row r="49" spans="1:9" ht="30">
      <c r="A49" s="5" t="s">
        <v>17</v>
      </c>
      <c r="B49" s="202">
        <v>80871156.459999993</v>
      </c>
      <c r="C49">
        <v>46</v>
      </c>
      <c r="D49" s="72">
        <v>3</v>
      </c>
      <c r="E49">
        <v>2</v>
      </c>
      <c r="F49" s="5" t="s">
        <v>17</v>
      </c>
      <c r="G49" s="202">
        <v>35.959274296342649</v>
      </c>
      <c r="H49">
        <v>42</v>
      </c>
      <c r="I49" s="201" t="s">
        <v>174</v>
      </c>
    </row>
    <row r="50" spans="1:9" ht="30">
      <c r="A50" s="5" t="s">
        <v>33</v>
      </c>
      <c r="B50" s="202">
        <v>60674670.329999998</v>
      </c>
      <c r="C50">
        <v>47</v>
      </c>
      <c r="D50" s="72">
        <v>3</v>
      </c>
      <c r="E50">
        <v>0</v>
      </c>
      <c r="F50" s="5" t="s">
        <v>33</v>
      </c>
      <c r="G50" s="202">
        <v>59.132306063456639</v>
      </c>
      <c r="H50">
        <v>32</v>
      </c>
      <c r="I50" s="201" t="s">
        <v>164</v>
      </c>
    </row>
    <row r="51" spans="1:9" ht="14.25" customHeight="1">
      <c r="A51" s="5" t="s">
        <v>5</v>
      </c>
      <c r="B51" s="202">
        <v>45960143.07</v>
      </c>
      <c r="C51">
        <v>48</v>
      </c>
      <c r="D51" s="72">
        <v>4</v>
      </c>
      <c r="E51">
        <v>0</v>
      </c>
      <c r="F51" s="5" t="s">
        <v>5</v>
      </c>
      <c r="G51" s="202">
        <v>9.4476051005577837</v>
      </c>
      <c r="H51">
        <v>51</v>
      </c>
      <c r="I51" s="201" t="s">
        <v>260</v>
      </c>
    </row>
    <row r="52" spans="1:9" ht="30">
      <c r="A52" s="5" t="s">
        <v>19</v>
      </c>
      <c r="B52" s="202">
        <v>37368415.120000005</v>
      </c>
      <c r="C52">
        <v>49</v>
      </c>
      <c r="D52" s="72">
        <v>3</v>
      </c>
      <c r="E52">
        <v>0</v>
      </c>
      <c r="F52" s="5" t="s">
        <v>19</v>
      </c>
      <c r="G52" s="202">
        <v>29.866416531340295</v>
      </c>
      <c r="H52">
        <v>45</v>
      </c>
      <c r="I52" s="201" t="s">
        <v>138</v>
      </c>
    </row>
    <row r="53" spans="1:9" ht="30">
      <c r="A53" s="33" t="s">
        <v>39</v>
      </c>
      <c r="B53" s="202">
        <v>35448944</v>
      </c>
      <c r="C53">
        <v>50</v>
      </c>
      <c r="D53" s="215">
        <v>5</v>
      </c>
      <c r="E53">
        <v>0</v>
      </c>
      <c r="F53" s="5" t="s">
        <v>39</v>
      </c>
      <c r="G53" s="202">
        <v>47.118477240308401</v>
      </c>
      <c r="H53">
        <v>37</v>
      </c>
      <c r="I53" s="201" t="s">
        <v>176</v>
      </c>
    </row>
    <row r="54" spans="1:9" ht="30">
      <c r="A54" s="33" t="s">
        <v>34</v>
      </c>
      <c r="B54" s="202">
        <v>12090941</v>
      </c>
      <c r="C54">
        <v>51</v>
      </c>
      <c r="D54" s="264">
        <v>3</v>
      </c>
      <c r="E54">
        <v>0</v>
      </c>
      <c r="F54" s="5" t="s">
        <v>34</v>
      </c>
      <c r="G54" s="202">
        <v>42.280823516070363</v>
      </c>
      <c r="H54">
        <v>39</v>
      </c>
      <c r="I54" s="201" t="s">
        <v>135</v>
      </c>
    </row>
    <row r="55" spans="1:9">
      <c r="E55">
        <f>SUM(E4:E54)</f>
        <v>160</v>
      </c>
    </row>
  </sheetData>
  <sortState ref="A4:I56">
    <sortCondition descending="1" ref="B4:B56"/>
  </sortState>
  <printOptions gridLines="1"/>
  <pageMargins left="0.7" right="0.7" top="0.75" bottom="0.75" header="0.3" footer="0.3"/>
  <pageSetup orientation="portrait" blackAndWhite="1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12" sqref="A12:A31"/>
    </sheetView>
  </sheetViews>
  <sheetFormatPr defaultRowHeight="15"/>
  <cols>
    <col min="1" max="1" width="15.85546875" customWidth="1"/>
    <col min="2" max="2" width="18" customWidth="1"/>
    <col min="3" max="3" width="16.140625" customWidth="1"/>
    <col min="4" max="4" width="15.7109375" customWidth="1"/>
    <col min="5" max="5" width="15.28515625" customWidth="1"/>
    <col min="6" max="6" width="15.85546875" customWidth="1"/>
    <col min="7" max="7" width="17.5703125" customWidth="1"/>
    <col min="8" max="8" width="15.140625" customWidth="1"/>
    <col min="9" max="9" width="15.5703125" customWidth="1"/>
    <col min="10" max="10" width="17.7109375" customWidth="1"/>
    <col min="11" max="11" width="18.5703125" customWidth="1"/>
  </cols>
  <sheetData>
    <row r="1" spans="1:11" ht="120">
      <c r="A1" s="260"/>
      <c r="B1" s="249" t="s">
        <v>200</v>
      </c>
      <c r="C1" s="251" t="s">
        <v>198</v>
      </c>
      <c r="D1" s="250" t="s">
        <v>177</v>
      </c>
      <c r="E1" s="263" t="s">
        <v>201</v>
      </c>
      <c r="F1" s="262" t="s">
        <v>202</v>
      </c>
      <c r="G1" s="245" t="s">
        <v>204</v>
      </c>
      <c r="H1" s="245" t="s">
        <v>205</v>
      </c>
      <c r="I1" s="261" t="s">
        <v>203</v>
      </c>
      <c r="J1" s="252" t="s">
        <v>199</v>
      </c>
    </row>
    <row r="2" spans="1:11">
      <c r="A2" s="224"/>
      <c r="B2" s="202">
        <v>28239409920</v>
      </c>
      <c r="C2" s="202">
        <v>8824033783.1399994</v>
      </c>
      <c r="D2" s="202">
        <v>3018166189.1250005</v>
      </c>
      <c r="E2" s="202">
        <v>2838725718</v>
      </c>
      <c r="F2" s="202">
        <v>2215629244</v>
      </c>
      <c r="G2" s="202">
        <v>2140062205</v>
      </c>
      <c r="H2" s="202">
        <v>1417168800</v>
      </c>
      <c r="I2" s="202">
        <v>205645918</v>
      </c>
      <c r="J2" s="202">
        <v>80343013.719999999</v>
      </c>
      <c r="K2" s="224">
        <f>SUM(B2:J2)</f>
        <v>48979184790.985001</v>
      </c>
    </row>
  </sheetData>
  <sortState columnSort="1" ref="A1:J2">
    <sortCondition descending="1" ref="A2:J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0"/>
  <sheetViews>
    <sheetView topLeftCell="A13" workbookViewId="0">
      <selection activeCell="B49" sqref="B49"/>
    </sheetView>
  </sheetViews>
  <sheetFormatPr defaultRowHeight="15"/>
  <cols>
    <col min="2" max="2" width="18" style="253" bestFit="1" customWidth="1"/>
  </cols>
  <sheetData>
    <row r="1" spans="1:2">
      <c r="A1" t="s">
        <v>69</v>
      </c>
      <c r="B1" s="253" t="s">
        <v>206</v>
      </c>
    </row>
    <row r="2" spans="1:2">
      <c r="A2" t="s">
        <v>9</v>
      </c>
      <c r="B2" s="202">
        <v>15532398</v>
      </c>
    </row>
    <row r="3" spans="1:2">
      <c r="A3" t="s">
        <v>11</v>
      </c>
      <c r="B3" s="202">
        <v>762294984.13999999</v>
      </c>
    </row>
    <row r="4" spans="1:2">
      <c r="A4" t="s">
        <v>36</v>
      </c>
      <c r="B4" s="202">
        <v>114468838</v>
      </c>
    </row>
    <row r="5" spans="1:2">
      <c r="A5" t="s">
        <v>38</v>
      </c>
      <c r="B5" s="202">
        <v>10022642</v>
      </c>
    </row>
    <row r="6" spans="1:2">
      <c r="A6" t="s">
        <v>44</v>
      </c>
      <c r="B6" s="202">
        <v>128482580</v>
      </c>
    </row>
    <row r="7" spans="1:2">
      <c r="A7" t="s">
        <v>22</v>
      </c>
      <c r="B7" s="202">
        <v>8270017</v>
      </c>
    </row>
    <row r="8" spans="1:2">
      <c r="A8" t="s">
        <v>6</v>
      </c>
      <c r="B8" s="202">
        <v>198102356</v>
      </c>
    </row>
    <row r="9" spans="1:2">
      <c r="A9" t="s">
        <v>5</v>
      </c>
      <c r="B9" s="202">
        <v>6848636</v>
      </c>
    </row>
    <row r="10" spans="1:2">
      <c r="A10" t="s">
        <v>34</v>
      </c>
      <c r="B10" s="202">
        <v>2767824</v>
      </c>
    </row>
    <row r="11" spans="1:2">
      <c r="A11" t="s">
        <v>23</v>
      </c>
      <c r="B11" s="202">
        <v>119998857</v>
      </c>
    </row>
    <row r="12" spans="1:2">
      <c r="A12" t="s">
        <v>45</v>
      </c>
      <c r="B12" s="202">
        <v>46075738</v>
      </c>
    </row>
    <row r="13" spans="1:2">
      <c r="A13" t="s">
        <v>19</v>
      </c>
      <c r="B13" s="202">
        <v>13666782</v>
      </c>
    </row>
    <row r="14" spans="1:2">
      <c r="A14" t="s">
        <v>48</v>
      </c>
      <c r="B14" s="202">
        <v>101695110</v>
      </c>
    </row>
    <row r="15" spans="1:2">
      <c r="A15" t="s">
        <v>46</v>
      </c>
      <c r="B15" s="202">
        <v>4841392</v>
      </c>
    </row>
    <row r="16" spans="1:2">
      <c r="A16" t="s">
        <v>47</v>
      </c>
      <c r="B16" s="202">
        <v>103703372</v>
      </c>
    </row>
    <row r="17" spans="1:2">
      <c r="A17" t="s">
        <v>16</v>
      </c>
      <c r="B17" s="202">
        <v>35649274</v>
      </c>
    </row>
    <row r="18" spans="1:2">
      <c r="A18" t="s">
        <v>20</v>
      </c>
      <c r="B18" s="202">
        <v>22789836</v>
      </c>
    </row>
    <row r="19" spans="1:2">
      <c r="A19" t="s">
        <v>15</v>
      </c>
      <c r="B19" s="202">
        <v>118847992</v>
      </c>
    </row>
    <row r="20" spans="1:2">
      <c r="A20" t="s">
        <v>2</v>
      </c>
      <c r="B20" s="202">
        <v>718517627</v>
      </c>
    </row>
    <row r="21" spans="1:2">
      <c r="A21" t="s">
        <v>10</v>
      </c>
      <c r="B21" s="202">
        <v>253370517</v>
      </c>
    </row>
    <row r="22" spans="1:2">
      <c r="A22" t="s">
        <v>0</v>
      </c>
      <c r="B22" s="202">
        <v>53582045</v>
      </c>
    </row>
    <row r="23" spans="1:2">
      <c r="A23" t="s">
        <v>39</v>
      </c>
      <c r="B23" s="202">
        <v>6266303</v>
      </c>
    </row>
    <row r="24" spans="1:2">
      <c r="A24" t="s">
        <v>24</v>
      </c>
      <c r="B24" s="202">
        <v>154455888</v>
      </c>
    </row>
    <row r="25" spans="1:2">
      <c r="A25" t="s">
        <v>50</v>
      </c>
      <c r="B25" s="202">
        <v>618919031</v>
      </c>
    </row>
    <row r="26" spans="1:2">
      <c r="A26" t="s">
        <v>28</v>
      </c>
      <c r="B26" s="202">
        <v>208159627</v>
      </c>
    </row>
    <row r="27" spans="1:2">
      <c r="A27" t="s">
        <v>25</v>
      </c>
      <c r="B27" s="202">
        <v>72260112</v>
      </c>
    </row>
    <row r="28" spans="1:2">
      <c r="A28" t="s">
        <v>37</v>
      </c>
      <c r="B28" s="202">
        <v>260942144</v>
      </c>
    </row>
    <row r="29" spans="1:2">
      <c r="A29" t="s">
        <v>53</v>
      </c>
      <c r="B29" s="202">
        <v>731115970</v>
      </c>
    </row>
    <row r="30" spans="1:2">
      <c r="A30" t="s">
        <v>51</v>
      </c>
      <c r="B30" s="202">
        <v>127277117</v>
      </c>
    </row>
    <row r="31" spans="1:2">
      <c r="A31" t="s">
        <v>8</v>
      </c>
      <c r="B31" s="202">
        <v>33835209</v>
      </c>
    </row>
    <row r="32" spans="1:2">
      <c r="A32" t="s">
        <v>1</v>
      </c>
      <c r="B32" s="202">
        <v>523707446</v>
      </c>
    </row>
    <row r="33" spans="1:2">
      <c r="A33" t="s">
        <v>7</v>
      </c>
      <c r="B33" s="202">
        <v>94983371</v>
      </c>
    </row>
    <row r="34" spans="1:2">
      <c r="A34" t="s">
        <v>32</v>
      </c>
      <c r="B34" s="202">
        <v>1321334966</v>
      </c>
    </row>
    <row r="35" spans="1:2">
      <c r="A35" t="s">
        <v>27</v>
      </c>
      <c r="B35" s="202">
        <v>74916173</v>
      </c>
    </row>
    <row r="36" spans="1:2">
      <c r="A36" t="s">
        <v>21</v>
      </c>
      <c r="B36" s="202">
        <v>51765918</v>
      </c>
    </row>
    <row r="37" spans="1:2">
      <c r="A37" t="s">
        <v>13</v>
      </c>
      <c r="B37" s="202">
        <v>37501073</v>
      </c>
    </row>
    <row r="38" spans="1:2">
      <c r="A38" t="s">
        <v>35</v>
      </c>
      <c r="B38" s="202">
        <v>498604100</v>
      </c>
    </row>
    <row r="39" spans="1:2">
      <c r="A39" t="s">
        <v>33</v>
      </c>
      <c r="B39" s="202">
        <v>11987465</v>
      </c>
    </row>
    <row r="40" spans="1:2">
      <c r="A40" t="s">
        <v>55</v>
      </c>
      <c r="B40" s="202">
        <v>82382216</v>
      </c>
    </row>
    <row r="41" spans="1:2">
      <c r="A41" t="s">
        <v>18</v>
      </c>
      <c r="B41" s="202">
        <v>167390840</v>
      </c>
    </row>
    <row r="42" spans="1:2">
      <c r="A42" t="s">
        <v>56</v>
      </c>
      <c r="B42" s="202">
        <v>265509783</v>
      </c>
    </row>
    <row r="43" spans="1:2">
      <c r="A43" t="s">
        <v>12</v>
      </c>
      <c r="B43" s="202">
        <v>31389423</v>
      </c>
    </row>
    <row r="44" spans="1:2">
      <c r="A44" t="s">
        <v>3</v>
      </c>
      <c r="B44" s="202">
        <v>109674138</v>
      </c>
    </row>
    <row r="45" spans="1:2">
      <c r="A45" t="s">
        <v>4</v>
      </c>
      <c r="B45" s="202">
        <v>355883802</v>
      </c>
    </row>
    <row r="46" spans="1:2">
      <c r="A46" t="s">
        <v>14</v>
      </c>
      <c r="B46" s="202">
        <v>54843207</v>
      </c>
    </row>
    <row r="47" spans="1:2">
      <c r="A47" t="s">
        <v>26</v>
      </c>
      <c r="B47" s="202">
        <v>29229897</v>
      </c>
    </row>
    <row r="48" spans="1:2">
      <c r="A48" t="s">
        <v>17</v>
      </c>
      <c r="B48" s="202">
        <v>52761006</v>
      </c>
    </row>
    <row r="49" spans="1:2">
      <c r="A49" t="s">
        <v>57</v>
      </c>
      <c r="B49" s="202">
        <v>7408741</v>
      </c>
    </row>
    <row r="50" spans="1:2">
      <c r="A50" t="s">
        <v>207</v>
      </c>
      <c r="B50" s="254">
        <f>SUM(B2:B49)</f>
        <v>8824033783.1399994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workbookViewId="0">
      <selection activeCell="K17" sqref="K17"/>
    </sheetView>
  </sheetViews>
  <sheetFormatPr defaultColWidth="13.85546875" defaultRowHeight="15"/>
  <cols>
    <col min="1" max="1" width="24.5703125" bestFit="1" customWidth="1"/>
    <col min="2" max="2" width="33.85546875" bestFit="1" customWidth="1"/>
    <col min="3" max="5" width="21.7109375" customWidth="1"/>
    <col min="6" max="6" width="16.28515625" customWidth="1"/>
    <col min="7" max="16384" width="13.85546875" style="230"/>
  </cols>
  <sheetData>
    <row r="1" spans="1:8">
      <c r="A1" s="228" t="s">
        <v>183</v>
      </c>
      <c r="B1" s="229"/>
      <c r="C1" s="229"/>
      <c r="D1" s="229"/>
      <c r="E1" s="229"/>
      <c r="F1" s="229"/>
    </row>
    <row r="2" spans="1:8">
      <c r="A2" s="228" t="s">
        <v>184</v>
      </c>
      <c r="B2" s="229"/>
      <c r="C2" s="229"/>
      <c r="D2" s="229"/>
      <c r="E2" s="229"/>
      <c r="F2" s="229"/>
    </row>
    <row r="3" spans="1:8">
      <c r="A3" s="228" t="s">
        <v>185</v>
      </c>
      <c r="B3" s="229"/>
      <c r="C3" s="229"/>
      <c r="D3" s="229"/>
      <c r="E3" s="229"/>
      <c r="F3" s="229"/>
    </row>
    <row r="4" spans="1:8">
      <c r="D4" s="231" t="s">
        <v>186</v>
      </c>
      <c r="E4" s="229"/>
      <c r="F4" s="229"/>
    </row>
    <row r="5" spans="1:8">
      <c r="A5" s="232"/>
      <c r="B5" s="233"/>
      <c r="C5" s="233"/>
      <c r="D5" s="233"/>
      <c r="E5" s="233"/>
      <c r="F5" s="233"/>
    </row>
    <row r="6" spans="1:8">
      <c r="A6" s="234" t="s">
        <v>187</v>
      </c>
      <c r="B6" s="235" t="s">
        <v>69</v>
      </c>
      <c r="C6" s="236" t="s">
        <v>188</v>
      </c>
      <c r="D6" s="236" t="s">
        <v>189</v>
      </c>
      <c r="E6" s="236" t="s">
        <v>190</v>
      </c>
      <c r="F6" s="237" t="s">
        <v>191</v>
      </c>
      <c r="G6" s="238" t="s">
        <v>30</v>
      </c>
    </row>
    <row r="7" spans="1:8">
      <c r="A7" s="232" t="s">
        <v>192</v>
      </c>
      <c r="B7" s="232" t="s">
        <v>9</v>
      </c>
      <c r="C7" s="232" t="s">
        <v>74</v>
      </c>
      <c r="D7" s="239" t="s">
        <v>193</v>
      </c>
      <c r="E7" s="232" t="s">
        <v>194</v>
      </c>
      <c r="F7" s="240">
        <v>1528116.04</v>
      </c>
      <c r="G7" s="227">
        <f>F7+F8</f>
        <v>3077404.39</v>
      </c>
      <c r="H7" s="232" t="s">
        <v>9</v>
      </c>
    </row>
    <row r="8" spans="1:8">
      <c r="A8" s="241"/>
      <c r="B8" s="241"/>
      <c r="C8" s="232" t="s">
        <v>64</v>
      </c>
      <c r="D8" s="239" t="s">
        <v>193</v>
      </c>
      <c r="E8" s="232" t="s">
        <v>194</v>
      </c>
      <c r="F8" s="240">
        <v>1549288.35</v>
      </c>
      <c r="H8" s="241"/>
    </row>
    <row r="9" spans="1:8">
      <c r="A9" s="241"/>
      <c r="B9" s="232" t="s">
        <v>38</v>
      </c>
      <c r="C9" s="232" t="s">
        <v>74</v>
      </c>
      <c r="D9" s="239" t="s">
        <v>193</v>
      </c>
      <c r="E9" s="232" t="s">
        <v>194</v>
      </c>
      <c r="F9" s="240">
        <v>6002301.8500000006</v>
      </c>
      <c r="G9" s="227">
        <f>F9+F10</f>
        <v>7399059.5200000005</v>
      </c>
      <c r="H9" s="232" t="s">
        <v>38</v>
      </c>
    </row>
    <row r="10" spans="1:8">
      <c r="A10" s="241"/>
      <c r="B10" s="241"/>
      <c r="C10" s="232" t="s">
        <v>64</v>
      </c>
      <c r="D10" s="239" t="s">
        <v>193</v>
      </c>
      <c r="E10" s="232" t="s">
        <v>194</v>
      </c>
      <c r="F10" s="240">
        <v>1396757.67</v>
      </c>
      <c r="H10" s="241"/>
    </row>
    <row r="11" spans="1:8">
      <c r="A11" s="241"/>
      <c r="B11" s="232" t="s">
        <v>44</v>
      </c>
      <c r="C11" s="232" t="s">
        <v>74</v>
      </c>
      <c r="D11" s="239" t="s">
        <v>193</v>
      </c>
      <c r="E11" s="232" t="s">
        <v>194</v>
      </c>
      <c r="F11" s="240">
        <v>15444576.390000001</v>
      </c>
      <c r="G11" s="227">
        <f>F11+F12</f>
        <v>28032346.880000003</v>
      </c>
      <c r="H11" s="232" t="s">
        <v>44</v>
      </c>
    </row>
    <row r="12" spans="1:8">
      <c r="A12" s="241"/>
      <c r="B12" s="241"/>
      <c r="C12" s="232" t="s">
        <v>64</v>
      </c>
      <c r="D12" s="239" t="s">
        <v>193</v>
      </c>
      <c r="E12" s="232" t="s">
        <v>194</v>
      </c>
      <c r="F12" s="240">
        <v>12587770.490000002</v>
      </c>
      <c r="H12" s="241"/>
    </row>
    <row r="13" spans="1:8">
      <c r="A13" s="241"/>
      <c r="B13" s="232" t="s">
        <v>22</v>
      </c>
      <c r="C13" s="232" t="s">
        <v>74</v>
      </c>
      <c r="D13" s="239" t="s">
        <v>193</v>
      </c>
      <c r="E13" s="232" t="s">
        <v>194</v>
      </c>
      <c r="F13" s="240">
        <v>7218980.8199999984</v>
      </c>
      <c r="G13" s="227">
        <f>F13+F14</f>
        <v>9619721.5799999982</v>
      </c>
      <c r="H13" s="232" t="s">
        <v>22</v>
      </c>
    </row>
    <row r="14" spans="1:8">
      <c r="A14" s="241"/>
      <c r="B14" s="241"/>
      <c r="C14" s="232" t="s">
        <v>64</v>
      </c>
      <c r="D14" s="239" t="s">
        <v>193</v>
      </c>
      <c r="E14" s="232" t="s">
        <v>194</v>
      </c>
      <c r="F14" s="240">
        <v>2400740.7599999998</v>
      </c>
      <c r="H14" s="241"/>
    </row>
    <row r="15" spans="1:8">
      <c r="A15" s="241"/>
      <c r="B15" s="232" t="s">
        <v>23</v>
      </c>
      <c r="C15" s="232" t="s">
        <v>74</v>
      </c>
      <c r="D15" s="239" t="s">
        <v>193</v>
      </c>
      <c r="E15" s="232" t="s">
        <v>194</v>
      </c>
      <c r="F15" s="240">
        <v>510</v>
      </c>
      <c r="G15" s="227">
        <f>F15+F16</f>
        <v>410439.53</v>
      </c>
      <c r="H15" s="232" t="s">
        <v>23</v>
      </c>
    </row>
    <row r="16" spans="1:8">
      <c r="A16" s="241"/>
      <c r="B16" s="241"/>
      <c r="C16" s="232" t="s">
        <v>64</v>
      </c>
      <c r="D16" s="239" t="s">
        <v>193</v>
      </c>
      <c r="E16" s="232" t="s">
        <v>194</v>
      </c>
      <c r="F16" s="240">
        <v>409929.53</v>
      </c>
      <c r="H16" s="241"/>
    </row>
    <row r="17" spans="1:8">
      <c r="A17" s="241"/>
      <c r="B17" s="232" t="s">
        <v>45</v>
      </c>
      <c r="C17" s="232" t="s">
        <v>74</v>
      </c>
      <c r="D17" s="239" t="s">
        <v>193</v>
      </c>
      <c r="E17" s="232" t="s">
        <v>194</v>
      </c>
      <c r="F17" s="240">
        <v>4337032.4600000009</v>
      </c>
      <c r="G17" s="227">
        <f>F17+F18</f>
        <v>4369265.6400000006</v>
      </c>
      <c r="H17" s="232" t="s">
        <v>45</v>
      </c>
    </row>
    <row r="18" spans="1:8">
      <c r="A18" s="241"/>
      <c r="B18" s="241"/>
      <c r="C18" s="232" t="s">
        <v>64</v>
      </c>
      <c r="D18" s="239" t="s">
        <v>193</v>
      </c>
      <c r="E18" s="232" t="s">
        <v>194</v>
      </c>
      <c r="F18" s="240">
        <v>32233.18</v>
      </c>
      <c r="H18" s="241"/>
    </row>
    <row r="19" spans="1:8">
      <c r="A19" s="241"/>
      <c r="B19" s="232" t="s">
        <v>19</v>
      </c>
      <c r="C19" s="232" t="s">
        <v>64</v>
      </c>
      <c r="D19" s="239" t="s">
        <v>193</v>
      </c>
      <c r="E19" s="232" t="s">
        <v>194</v>
      </c>
      <c r="F19" s="240">
        <v>242970.06</v>
      </c>
      <c r="G19" s="240">
        <v>242970.06</v>
      </c>
      <c r="H19" s="232" t="s">
        <v>19</v>
      </c>
    </row>
    <row r="20" spans="1:8">
      <c r="A20" s="241"/>
      <c r="B20" s="232" t="s">
        <v>46</v>
      </c>
      <c r="C20" s="232" t="s">
        <v>74</v>
      </c>
      <c r="D20" s="239" t="s">
        <v>193</v>
      </c>
      <c r="E20" s="232" t="s">
        <v>194</v>
      </c>
      <c r="F20" s="240">
        <v>130014.08</v>
      </c>
      <c r="G20" s="227">
        <f>F20+F21</f>
        <v>131162.83000000002</v>
      </c>
      <c r="H20" s="232" t="s">
        <v>46</v>
      </c>
    </row>
    <row r="21" spans="1:8">
      <c r="A21" s="241"/>
      <c r="B21" s="241"/>
      <c r="C21" s="232" t="s">
        <v>64</v>
      </c>
      <c r="D21" s="239" t="s">
        <v>193</v>
      </c>
      <c r="E21" s="232" t="s">
        <v>194</v>
      </c>
      <c r="F21" s="240">
        <v>1148.75</v>
      </c>
      <c r="H21" s="241"/>
    </row>
    <row r="22" spans="1:8">
      <c r="A22" s="241"/>
      <c r="B22" s="232" t="s">
        <v>25</v>
      </c>
      <c r="C22" s="232" t="s">
        <v>74</v>
      </c>
      <c r="D22" s="239" t="s">
        <v>193</v>
      </c>
      <c r="E22" s="232" t="s">
        <v>194</v>
      </c>
      <c r="F22" s="240">
        <v>347156.51</v>
      </c>
      <c r="G22" s="227">
        <f>F22+F23</f>
        <v>492228.96</v>
      </c>
      <c r="H22" s="232" t="s">
        <v>25</v>
      </c>
    </row>
    <row r="23" spans="1:8">
      <c r="A23" s="241"/>
      <c r="B23" s="241"/>
      <c r="C23" s="232" t="s">
        <v>64</v>
      </c>
      <c r="D23" s="239" t="s">
        <v>193</v>
      </c>
      <c r="E23" s="232" t="s">
        <v>194</v>
      </c>
      <c r="F23" s="240">
        <v>145072.45000000001</v>
      </c>
      <c r="H23" s="241"/>
    </row>
    <row r="24" spans="1:8">
      <c r="A24" s="241"/>
      <c r="B24" s="232" t="s">
        <v>37</v>
      </c>
      <c r="C24" s="232" t="s">
        <v>74</v>
      </c>
      <c r="D24" s="239" t="s">
        <v>193</v>
      </c>
      <c r="E24" s="232" t="s">
        <v>194</v>
      </c>
      <c r="F24" s="240">
        <v>1559624.79</v>
      </c>
      <c r="G24" s="240">
        <v>1559624.79</v>
      </c>
      <c r="H24" s="232" t="s">
        <v>37</v>
      </c>
    </row>
    <row r="25" spans="1:8">
      <c r="A25" s="241"/>
      <c r="B25" s="232" t="s">
        <v>7</v>
      </c>
      <c r="C25" s="232" t="s">
        <v>74</v>
      </c>
      <c r="D25" s="239" t="s">
        <v>193</v>
      </c>
      <c r="E25" s="232" t="s">
        <v>194</v>
      </c>
      <c r="F25" s="240">
        <v>1973370.7699999998</v>
      </c>
      <c r="G25" s="227">
        <f>F25+F26</f>
        <v>2551987.4699999997</v>
      </c>
      <c r="H25" s="232" t="s">
        <v>7</v>
      </c>
    </row>
    <row r="26" spans="1:8">
      <c r="A26" s="241"/>
      <c r="B26" s="241"/>
      <c r="C26" s="232" t="s">
        <v>64</v>
      </c>
      <c r="D26" s="239" t="s">
        <v>193</v>
      </c>
      <c r="E26" s="232" t="s">
        <v>194</v>
      </c>
      <c r="F26" s="240">
        <v>578616.69999999995</v>
      </c>
      <c r="H26" s="241"/>
    </row>
    <row r="27" spans="1:8">
      <c r="A27" s="241"/>
      <c r="B27" s="232" t="s">
        <v>52</v>
      </c>
      <c r="C27" s="232" t="s">
        <v>74</v>
      </c>
      <c r="D27" s="239" t="s">
        <v>193</v>
      </c>
      <c r="E27" s="232" t="s">
        <v>194</v>
      </c>
      <c r="F27" s="240">
        <v>127181.26</v>
      </c>
      <c r="G27" s="227">
        <f>F27+F28</f>
        <v>240979.19</v>
      </c>
      <c r="H27" s="232" t="s">
        <v>52</v>
      </c>
    </row>
    <row r="28" spans="1:8">
      <c r="A28" s="241"/>
      <c r="B28" s="241"/>
      <c r="C28" s="232" t="s">
        <v>64</v>
      </c>
      <c r="D28" s="239" t="s">
        <v>193</v>
      </c>
      <c r="E28" s="232" t="s">
        <v>194</v>
      </c>
      <c r="F28" s="240">
        <v>113797.93</v>
      </c>
      <c r="H28" s="241"/>
    </row>
    <row r="29" spans="1:8">
      <c r="A29" s="241"/>
      <c r="B29" s="232" t="s">
        <v>21</v>
      </c>
      <c r="C29" s="232" t="s">
        <v>74</v>
      </c>
      <c r="D29" s="239" t="s">
        <v>193</v>
      </c>
      <c r="E29" s="232" t="s">
        <v>194</v>
      </c>
      <c r="F29" s="240">
        <v>528602.66999999993</v>
      </c>
      <c r="G29" s="227">
        <f>F29+F30</f>
        <v>626659.94999999995</v>
      </c>
      <c r="H29" s="232" t="s">
        <v>21</v>
      </c>
    </row>
    <row r="30" spans="1:8">
      <c r="A30" s="241"/>
      <c r="B30" s="241"/>
      <c r="C30" s="232" t="s">
        <v>64</v>
      </c>
      <c r="D30" s="239" t="s">
        <v>193</v>
      </c>
      <c r="E30" s="232" t="s">
        <v>194</v>
      </c>
      <c r="F30" s="240">
        <v>98057.279999999999</v>
      </c>
      <c r="H30" s="241"/>
    </row>
    <row r="31" spans="1:8">
      <c r="A31" s="241"/>
      <c r="B31" s="232" t="s">
        <v>13</v>
      </c>
      <c r="C31" s="232" t="s">
        <v>74</v>
      </c>
      <c r="D31" s="239" t="s">
        <v>193</v>
      </c>
      <c r="E31" s="232" t="s">
        <v>194</v>
      </c>
      <c r="F31" s="240">
        <v>3246310.2399999998</v>
      </c>
      <c r="G31" s="227">
        <f>F31+F32</f>
        <v>4680694.55</v>
      </c>
      <c r="H31" s="232" t="s">
        <v>13</v>
      </c>
    </row>
    <row r="32" spans="1:8">
      <c r="A32" s="241"/>
      <c r="B32" s="241"/>
      <c r="C32" s="232" t="s">
        <v>64</v>
      </c>
      <c r="D32" s="239" t="s">
        <v>193</v>
      </c>
      <c r="E32" s="232" t="s">
        <v>194</v>
      </c>
      <c r="F32" s="240">
        <v>1434384.31</v>
      </c>
      <c r="H32" s="241"/>
    </row>
    <row r="33" spans="1:8">
      <c r="A33" s="241"/>
      <c r="B33" s="232" t="s">
        <v>54</v>
      </c>
      <c r="C33" s="232" t="s">
        <v>74</v>
      </c>
      <c r="D33" s="239" t="s">
        <v>193</v>
      </c>
      <c r="E33" s="232" t="s">
        <v>194</v>
      </c>
      <c r="F33" s="240">
        <v>14344.8</v>
      </c>
      <c r="G33" s="227">
        <f>F33+F34</f>
        <v>1210198.3</v>
      </c>
      <c r="H33" s="232" t="s">
        <v>54</v>
      </c>
    </row>
    <row r="34" spans="1:8">
      <c r="A34" s="241"/>
      <c r="B34" s="241"/>
      <c r="C34" s="232" t="s">
        <v>64</v>
      </c>
      <c r="D34" s="239" t="s">
        <v>193</v>
      </c>
      <c r="E34" s="232" t="s">
        <v>194</v>
      </c>
      <c r="F34" s="240">
        <v>1195853.5</v>
      </c>
      <c r="H34" s="241"/>
    </row>
    <row r="35" spans="1:8">
      <c r="A35" s="241"/>
      <c r="B35" s="232" t="s">
        <v>56</v>
      </c>
      <c r="C35" s="232" t="s">
        <v>74</v>
      </c>
      <c r="D35" s="239" t="s">
        <v>193</v>
      </c>
      <c r="E35" s="232" t="s">
        <v>194</v>
      </c>
      <c r="F35" s="240">
        <v>4022523.2299999991</v>
      </c>
      <c r="G35" s="227">
        <f>F35+F36</f>
        <v>10527349.569999998</v>
      </c>
      <c r="H35" s="232" t="s">
        <v>56</v>
      </c>
    </row>
    <row r="36" spans="1:8">
      <c r="A36" s="241"/>
      <c r="B36" s="241"/>
      <c r="C36" s="232" t="s">
        <v>64</v>
      </c>
      <c r="D36" s="239" t="s">
        <v>193</v>
      </c>
      <c r="E36" s="232" t="s">
        <v>194</v>
      </c>
      <c r="F36" s="240">
        <v>6504826.3399999989</v>
      </c>
      <c r="H36" s="241"/>
    </row>
    <row r="37" spans="1:8">
      <c r="A37" s="241"/>
      <c r="B37" s="232" t="s">
        <v>12</v>
      </c>
      <c r="C37" s="232" t="s">
        <v>74</v>
      </c>
      <c r="D37" s="239" t="s">
        <v>193</v>
      </c>
      <c r="E37" s="232" t="s">
        <v>194</v>
      </c>
      <c r="F37" s="240">
        <v>1370624.5</v>
      </c>
      <c r="G37" s="240">
        <v>1370624.5</v>
      </c>
      <c r="H37" s="232" t="s">
        <v>12</v>
      </c>
    </row>
    <row r="38" spans="1:8">
      <c r="A38" s="241"/>
      <c r="B38" s="232" t="s">
        <v>3</v>
      </c>
      <c r="C38" s="232" t="s">
        <v>64</v>
      </c>
      <c r="D38" s="239" t="s">
        <v>193</v>
      </c>
      <c r="E38" s="232" t="s">
        <v>194</v>
      </c>
      <c r="F38" s="240">
        <v>2193.31</v>
      </c>
      <c r="G38" s="240">
        <v>2193.31</v>
      </c>
      <c r="H38" s="232" t="s">
        <v>3</v>
      </c>
    </row>
    <row r="39" spans="1:8">
      <c r="A39" s="241"/>
      <c r="B39" s="232" t="s">
        <v>14</v>
      </c>
      <c r="C39" s="232" t="s">
        <v>74</v>
      </c>
      <c r="D39" s="239" t="s">
        <v>193</v>
      </c>
      <c r="E39" s="232" t="s">
        <v>194</v>
      </c>
      <c r="F39" s="240">
        <v>2620743.67</v>
      </c>
      <c r="G39" s="227">
        <f>F39+F40</f>
        <v>3798102.7</v>
      </c>
      <c r="H39" s="232" t="s">
        <v>14</v>
      </c>
    </row>
    <row r="40" spans="1:8">
      <c r="A40" s="241"/>
      <c r="B40" s="241"/>
      <c r="C40" s="232" t="s">
        <v>64</v>
      </c>
      <c r="D40" s="239" t="s">
        <v>193</v>
      </c>
      <c r="E40" s="232" t="s">
        <v>194</v>
      </c>
      <c r="F40" s="240">
        <v>1177359.03</v>
      </c>
      <c r="H40" s="241"/>
    </row>
    <row r="41" spans="1:8">
      <c r="A41" s="242" t="s">
        <v>195</v>
      </c>
      <c r="B41" s="243"/>
      <c r="C41" s="243"/>
      <c r="D41" s="243"/>
      <c r="E41" s="243"/>
      <c r="F41" s="244">
        <v>80343013.720000029</v>
      </c>
      <c r="G41" s="227">
        <f>SUM(G7:G40)</f>
        <v>80343013.719999999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Y2455"/>
  <sheetViews>
    <sheetView workbookViewId="0">
      <selection activeCell="R5" sqref="R5:R56"/>
    </sheetView>
  </sheetViews>
  <sheetFormatPr defaultRowHeight="12.75"/>
  <cols>
    <col min="1" max="1" width="9.140625" style="6"/>
    <col min="2" max="2" width="14" style="6" customWidth="1"/>
    <col min="3" max="3" width="14" style="15" customWidth="1"/>
    <col min="4" max="4" width="14" style="6" customWidth="1"/>
    <col min="5" max="5" width="13.140625" style="15" customWidth="1"/>
    <col min="6" max="6" width="13.7109375" style="6" customWidth="1"/>
    <col min="7" max="7" width="13.5703125" style="15" customWidth="1"/>
    <col min="8" max="8" width="14.28515625" style="6" customWidth="1"/>
    <col min="9" max="9" width="15" style="15" customWidth="1"/>
    <col min="10" max="10" width="12.28515625" style="6" bestFit="1" customWidth="1"/>
    <col min="11" max="11" width="12.28515625" style="15" bestFit="1" customWidth="1"/>
    <col min="12" max="12" width="12.28515625" style="14" customWidth="1"/>
    <col min="13" max="13" width="14" style="14" customWidth="1"/>
    <col min="14" max="14" width="13.42578125" style="14" customWidth="1"/>
    <col min="15" max="15" width="14.140625" style="14" customWidth="1"/>
    <col min="16" max="17" width="13.7109375" style="14" customWidth="1"/>
    <col min="18" max="18" width="16.5703125" style="14" customWidth="1"/>
    <col min="19" max="19" width="15.140625" style="14" customWidth="1"/>
    <col min="20" max="20" width="14.42578125" style="124" bestFit="1" customWidth="1"/>
    <col min="21" max="16384" width="9.140625" style="6"/>
  </cols>
  <sheetData>
    <row r="1" spans="1:103" s="14" customFormat="1" ht="32.25" customHeight="1">
      <c r="A1" s="266" t="s">
        <v>104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103" ht="36.75" customHeight="1">
      <c r="A2" s="185"/>
      <c r="B2" s="267" t="s">
        <v>81</v>
      </c>
      <c r="C2" s="268"/>
      <c r="D2" s="269" t="s">
        <v>82</v>
      </c>
      <c r="E2" s="268"/>
      <c r="F2" s="269" t="s">
        <v>83</v>
      </c>
      <c r="G2" s="268"/>
      <c r="H2" s="269" t="s">
        <v>84</v>
      </c>
      <c r="I2" s="268"/>
      <c r="J2" s="269" t="s">
        <v>85</v>
      </c>
      <c r="K2" s="268"/>
      <c r="L2" s="269" t="s">
        <v>86</v>
      </c>
      <c r="M2" s="268"/>
      <c r="N2" s="269" t="s">
        <v>87</v>
      </c>
      <c r="O2" s="268"/>
      <c r="P2" s="269" t="s">
        <v>88</v>
      </c>
      <c r="Q2" s="268"/>
      <c r="S2" s="117"/>
      <c r="T2" s="117"/>
    </row>
    <row r="3" spans="1:103">
      <c r="A3" s="50"/>
      <c r="B3" s="186" t="s">
        <v>63</v>
      </c>
      <c r="C3" s="187" t="s">
        <v>64</v>
      </c>
      <c r="D3" s="188" t="s">
        <v>63</v>
      </c>
      <c r="E3" s="187" t="s">
        <v>64</v>
      </c>
      <c r="F3" s="188" t="s">
        <v>63</v>
      </c>
      <c r="G3" s="187" t="s">
        <v>64</v>
      </c>
      <c r="H3" s="188" t="s">
        <v>63</v>
      </c>
      <c r="I3" s="187" t="s">
        <v>64</v>
      </c>
      <c r="J3" s="188" t="s">
        <v>63</v>
      </c>
      <c r="K3" s="186" t="s">
        <v>64</v>
      </c>
      <c r="L3" s="189">
        <v>2011</v>
      </c>
      <c r="M3" s="190">
        <v>2012</v>
      </c>
      <c r="N3" s="191">
        <v>2011</v>
      </c>
      <c r="O3" s="190">
        <v>2012</v>
      </c>
      <c r="P3" s="191">
        <v>2011</v>
      </c>
      <c r="Q3" s="190">
        <v>2012</v>
      </c>
      <c r="R3" s="192"/>
      <c r="T3" s="6"/>
    </row>
    <row r="4" spans="1:103" ht="25.5">
      <c r="A4" s="47" t="s">
        <v>31</v>
      </c>
      <c r="B4" s="59" t="s">
        <v>65</v>
      </c>
      <c r="C4" s="60" t="s">
        <v>65</v>
      </c>
      <c r="D4" s="59" t="s">
        <v>65</v>
      </c>
      <c r="E4" s="60" t="s">
        <v>65</v>
      </c>
      <c r="F4" s="59" t="s">
        <v>65</v>
      </c>
      <c r="G4" s="60" t="s">
        <v>65</v>
      </c>
      <c r="H4" s="59" t="s">
        <v>65</v>
      </c>
      <c r="I4" s="60" t="s">
        <v>65</v>
      </c>
      <c r="J4" s="59" t="s">
        <v>65</v>
      </c>
      <c r="K4" s="58" t="s">
        <v>65</v>
      </c>
      <c r="L4" s="138" t="s">
        <v>77</v>
      </c>
      <c r="M4" s="139" t="s">
        <v>78</v>
      </c>
      <c r="N4" s="149" t="s">
        <v>89</v>
      </c>
      <c r="O4" s="137" t="s">
        <v>89</v>
      </c>
      <c r="P4" s="149" t="s">
        <v>89</v>
      </c>
      <c r="Q4" s="139" t="s">
        <v>89</v>
      </c>
      <c r="R4" s="61" t="s">
        <v>66</v>
      </c>
      <c r="S4" s="6"/>
      <c r="T4" s="6"/>
    </row>
    <row r="5" spans="1:103" ht="15" customHeight="1">
      <c r="A5" s="5" t="s">
        <v>9</v>
      </c>
      <c r="B5" s="48">
        <v>45219</v>
      </c>
      <c r="C5" s="49"/>
      <c r="D5" s="48"/>
      <c r="E5" s="49"/>
      <c r="F5" s="48"/>
      <c r="G5" s="49"/>
      <c r="H5" s="48"/>
      <c r="I5" s="49"/>
      <c r="J5" s="48"/>
      <c r="K5" s="122"/>
      <c r="L5" s="140">
        <v>0</v>
      </c>
      <c r="M5" s="141">
        <v>0</v>
      </c>
      <c r="N5" s="140"/>
      <c r="O5" s="141"/>
      <c r="P5" s="150">
        <v>31174</v>
      </c>
      <c r="Q5" s="145"/>
      <c r="R5" s="219">
        <v>76393</v>
      </c>
      <c r="S5" s="6"/>
      <c r="T5" s="6"/>
    </row>
    <row r="6" spans="1:103" ht="15">
      <c r="A6" s="3" t="s">
        <v>11</v>
      </c>
      <c r="B6" s="48">
        <v>22659527</v>
      </c>
      <c r="C6" s="49">
        <v>10194777</v>
      </c>
      <c r="D6" s="48">
        <v>3451107</v>
      </c>
      <c r="E6" s="49">
        <v>3451107</v>
      </c>
      <c r="F6" s="48">
        <v>34515</v>
      </c>
      <c r="G6" s="49">
        <v>16452</v>
      </c>
      <c r="H6" s="48">
        <v>272560</v>
      </c>
      <c r="I6" s="49">
        <v>1596450</v>
      </c>
      <c r="J6" s="48">
        <v>33059</v>
      </c>
      <c r="K6" s="122"/>
      <c r="L6" s="142">
        <v>380000</v>
      </c>
      <c r="M6" s="143">
        <v>0</v>
      </c>
      <c r="N6" s="142">
        <v>17954</v>
      </c>
      <c r="O6" s="143">
        <v>27691</v>
      </c>
      <c r="P6" s="150">
        <v>4596856</v>
      </c>
      <c r="Q6" s="151">
        <v>2495851</v>
      </c>
      <c r="R6" s="219">
        <v>49227906</v>
      </c>
      <c r="S6" s="6"/>
      <c r="T6" s="120"/>
    </row>
    <row r="7" spans="1:103" ht="15">
      <c r="A7" s="5" t="s">
        <v>36</v>
      </c>
      <c r="B7" s="48">
        <v>4154647</v>
      </c>
      <c r="C7" s="49">
        <v>5452057</v>
      </c>
      <c r="D7" s="48">
        <v>224468</v>
      </c>
      <c r="E7" s="49">
        <v>224468</v>
      </c>
      <c r="F7" s="48">
        <v>127667</v>
      </c>
      <c r="G7" s="49">
        <v>486655</v>
      </c>
      <c r="H7" s="48">
        <v>470597</v>
      </c>
      <c r="I7" s="49">
        <v>660433</v>
      </c>
      <c r="J7" s="48">
        <v>39957</v>
      </c>
      <c r="K7" s="122">
        <v>7616</v>
      </c>
      <c r="L7" s="144">
        <v>10399000</v>
      </c>
      <c r="M7" s="9">
        <v>2591000</v>
      </c>
      <c r="N7" s="144">
        <v>489895</v>
      </c>
      <c r="O7" s="9">
        <v>274768</v>
      </c>
      <c r="P7" s="150">
        <v>19272540</v>
      </c>
      <c r="Q7" s="151">
        <v>32667059</v>
      </c>
      <c r="R7" s="219">
        <v>77542827</v>
      </c>
      <c r="S7" s="6"/>
      <c r="T7" s="6"/>
    </row>
    <row r="8" spans="1:103" ht="15">
      <c r="A8" s="5" t="s">
        <v>38</v>
      </c>
      <c r="B8" s="48"/>
      <c r="C8" s="49">
        <v>582911</v>
      </c>
      <c r="D8" s="48">
        <v>2012163</v>
      </c>
      <c r="E8" s="49">
        <v>2012163</v>
      </c>
      <c r="F8" s="48">
        <v>162892</v>
      </c>
      <c r="G8" s="49">
        <v>292515</v>
      </c>
      <c r="H8" s="48"/>
      <c r="I8" s="49"/>
      <c r="J8" s="48">
        <v>53944</v>
      </c>
      <c r="K8" s="122"/>
      <c r="L8" s="140">
        <v>0</v>
      </c>
      <c r="M8" s="141">
        <v>0</v>
      </c>
      <c r="N8" s="140">
        <v>57073</v>
      </c>
      <c r="O8" s="141">
        <v>68540</v>
      </c>
      <c r="P8" s="150">
        <v>752519</v>
      </c>
      <c r="Q8" s="145"/>
      <c r="R8" s="219">
        <v>5994720</v>
      </c>
      <c r="S8" s="6"/>
      <c r="T8" s="6"/>
    </row>
    <row r="9" spans="1:103" ht="15">
      <c r="A9" s="5" t="s">
        <v>44</v>
      </c>
      <c r="B9" s="48">
        <v>2449646</v>
      </c>
      <c r="C9" s="49">
        <v>5390362</v>
      </c>
      <c r="D9" s="48">
        <v>1629413</v>
      </c>
      <c r="E9" s="49">
        <v>1629413</v>
      </c>
      <c r="F9" s="48">
        <v>613717</v>
      </c>
      <c r="G9" s="49">
        <v>271963</v>
      </c>
      <c r="H9" s="48">
        <v>7549</v>
      </c>
      <c r="I9" s="49">
        <v>354119</v>
      </c>
      <c r="J9" s="48">
        <v>23330</v>
      </c>
      <c r="K9" s="122">
        <v>96068</v>
      </c>
      <c r="L9" s="140">
        <v>33000</v>
      </c>
      <c r="M9" s="141">
        <v>1979000</v>
      </c>
      <c r="N9" s="140">
        <v>0</v>
      </c>
      <c r="O9" s="141">
        <v>66605</v>
      </c>
      <c r="P9" s="150">
        <v>5512471</v>
      </c>
      <c r="Q9" s="151">
        <v>8342077</v>
      </c>
      <c r="R9" s="219">
        <v>28398733</v>
      </c>
      <c r="S9" s="6"/>
      <c r="T9" s="6"/>
    </row>
    <row r="10" spans="1:103" ht="15">
      <c r="A10" s="5" t="s">
        <v>22</v>
      </c>
      <c r="B10" s="48">
        <v>6058106</v>
      </c>
      <c r="C10" s="49">
        <v>27294570</v>
      </c>
      <c r="D10" s="48">
        <v>20314</v>
      </c>
      <c r="E10" s="49">
        <v>20314</v>
      </c>
      <c r="F10" s="48">
        <v>60248</v>
      </c>
      <c r="G10" s="49">
        <v>189698</v>
      </c>
      <c r="H10" s="48">
        <v>1148597</v>
      </c>
      <c r="I10" s="49">
        <v>132864</v>
      </c>
      <c r="J10" s="48">
        <v>227013</v>
      </c>
      <c r="K10" s="122">
        <v>36273</v>
      </c>
      <c r="L10" s="140">
        <v>0</v>
      </c>
      <c r="M10" s="145">
        <v>361000</v>
      </c>
      <c r="N10" s="146">
        <v>54786</v>
      </c>
      <c r="O10" s="145">
        <v>230711</v>
      </c>
      <c r="P10" s="150">
        <v>10485283</v>
      </c>
      <c r="Q10" s="151">
        <v>6182615</v>
      </c>
      <c r="R10" s="219">
        <v>52502392</v>
      </c>
      <c r="S10" s="6"/>
      <c r="T10" s="6"/>
    </row>
    <row r="11" spans="1:103" ht="15">
      <c r="A11" s="5" t="s">
        <v>6</v>
      </c>
      <c r="B11" s="48">
        <v>554025</v>
      </c>
      <c r="C11" s="49">
        <v>443103</v>
      </c>
      <c r="D11" s="48"/>
      <c r="E11" s="49"/>
      <c r="F11" s="48"/>
      <c r="G11" s="49">
        <v>14438</v>
      </c>
      <c r="H11" s="48"/>
      <c r="I11" s="49">
        <v>41972</v>
      </c>
      <c r="J11" s="48"/>
      <c r="K11" s="122"/>
      <c r="L11" s="140">
        <v>0</v>
      </c>
      <c r="M11" s="141">
        <v>389000</v>
      </c>
      <c r="N11" s="140">
        <v>0</v>
      </c>
      <c r="O11" s="141">
        <v>43177</v>
      </c>
      <c r="P11" s="150">
        <v>581023</v>
      </c>
      <c r="Q11" s="151">
        <v>224021</v>
      </c>
      <c r="R11" s="219">
        <v>2290759</v>
      </c>
      <c r="S11" s="6"/>
      <c r="T11" s="6"/>
    </row>
    <row r="12" spans="1:103">
      <c r="A12" s="46" t="s">
        <v>5</v>
      </c>
      <c r="B12" s="51"/>
      <c r="C12" s="52"/>
      <c r="D12" s="51"/>
      <c r="E12" s="52"/>
      <c r="F12" s="51"/>
      <c r="G12" s="52"/>
      <c r="H12" s="51"/>
      <c r="I12" s="52"/>
      <c r="J12" s="51"/>
      <c r="K12" s="123"/>
      <c r="L12" s="146"/>
      <c r="M12" s="145"/>
      <c r="N12" s="146"/>
      <c r="O12" s="145"/>
      <c r="P12" s="146"/>
      <c r="Q12" s="145"/>
      <c r="R12" s="22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</row>
    <row r="13" spans="1:103" s="53" customFormat="1" ht="15">
      <c r="A13" s="5" t="s">
        <v>34</v>
      </c>
      <c r="B13" s="48">
        <v>2032187</v>
      </c>
      <c r="C13" s="49">
        <v>932578</v>
      </c>
      <c r="D13" s="48"/>
      <c r="E13" s="49"/>
      <c r="F13" s="48"/>
      <c r="G13" s="49"/>
      <c r="H13" s="48">
        <v>48484</v>
      </c>
      <c r="I13" s="49">
        <v>33103</v>
      </c>
      <c r="J13" s="48"/>
      <c r="K13" s="122"/>
      <c r="L13" s="140">
        <v>266000</v>
      </c>
      <c r="M13" s="141">
        <v>0</v>
      </c>
      <c r="N13" s="140">
        <v>0</v>
      </c>
      <c r="O13" s="141">
        <v>0</v>
      </c>
      <c r="P13" s="150">
        <v>79953</v>
      </c>
      <c r="Q13" s="145"/>
      <c r="R13" s="219">
        <v>3392305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</row>
    <row r="14" spans="1:103" ht="15">
      <c r="A14" s="5" t="s">
        <v>23</v>
      </c>
      <c r="B14" s="48">
        <v>14191085</v>
      </c>
      <c r="C14" s="49">
        <v>8728624</v>
      </c>
      <c r="D14" s="48">
        <v>23166</v>
      </c>
      <c r="E14" s="49">
        <v>23166</v>
      </c>
      <c r="F14" s="48">
        <v>3084002</v>
      </c>
      <c r="G14" s="49">
        <v>264872</v>
      </c>
      <c r="H14" s="51">
        <v>61029</v>
      </c>
      <c r="I14" s="52">
        <v>94420</v>
      </c>
      <c r="J14" s="48">
        <v>5033201</v>
      </c>
      <c r="K14" s="122">
        <v>844731</v>
      </c>
      <c r="L14" s="140">
        <v>2088000</v>
      </c>
      <c r="M14" s="141">
        <v>500000</v>
      </c>
      <c r="N14" s="140">
        <v>221246</v>
      </c>
      <c r="O14" s="141">
        <v>186979</v>
      </c>
      <c r="P14" s="150">
        <v>8695257</v>
      </c>
      <c r="Q14" s="151">
        <v>1878411</v>
      </c>
      <c r="R14" s="219">
        <v>45918189</v>
      </c>
      <c r="S14" s="6"/>
      <c r="T14" s="6"/>
    </row>
    <row r="15" spans="1:103" ht="15">
      <c r="A15" s="5" t="s">
        <v>45</v>
      </c>
      <c r="B15" s="48">
        <v>31207062</v>
      </c>
      <c r="C15" s="49">
        <v>31559584</v>
      </c>
      <c r="D15" s="48"/>
      <c r="E15" s="49"/>
      <c r="F15" s="48">
        <v>55447</v>
      </c>
      <c r="G15" s="49">
        <v>262179</v>
      </c>
      <c r="H15" s="48">
        <v>66299</v>
      </c>
      <c r="I15" s="49">
        <v>180569</v>
      </c>
      <c r="J15" s="48">
        <v>52508</v>
      </c>
      <c r="K15" s="122">
        <v>170325</v>
      </c>
      <c r="L15" s="140">
        <v>180000</v>
      </c>
      <c r="M15" s="141">
        <v>1381000</v>
      </c>
      <c r="N15" s="140">
        <v>180743</v>
      </c>
      <c r="O15" s="141">
        <v>164234</v>
      </c>
      <c r="P15" s="150">
        <v>6445485</v>
      </c>
      <c r="Q15" s="151">
        <v>5034960</v>
      </c>
      <c r="R15" s="219">
        <v>76940395</v>
      </c>
      <c r="S15" s="6"/>
      <c r="T15" s="6"/>
    </row>
    <row r="16" spans="1:103" ht="15">
      <c r="A16" s="5" t="s">
        <v>19</v>
      </c>
      <c r="B16" s="48">
        <v>87578</v>
      </c>
      <c r="C16" s="49">
        <v>46763</v>
      </c>
      <c r="D16" s="48">
        <v>4031805</v>
      </c>
      <c r="E16" s="49">
        <v>4031805</v>
      </c>
      <c r="F16" s="48"/>
      <c r="G16" s="49">
        <v>29280</v>
      </c>
      <c r="H16" s="48">
        <v>30567</v>
      </c>
      <c r="I16" s="49">
        <v>25657</v>
      </c>
      <c r="J16" s="48">
        <v>2924</v>
      </c>
      <c r="K16" s="122"/>
      <c r="L16" s="140">
        <v>0</v>
      </c>
      <c r="M16" s="141">
        <v>0</v>
      </c>
      <c r="N16" s="140">
        <v>0</v>
      </c>
      <c r="O16" s="141">
        <v>13872</v>
      </c>
      <c r="P16" s="150">
        <v>2900810</v>
      </c>
      <c r="Q16" s="151">
        <v>37557</v>
      </c>
      <c r="R16" s="219">
        <v>11238618</v>
      </c>
      <c r="S16" s="6"/>
      <c r="T16" s="6"/>
    </row>
    <row r="17" spans="1:20" ht="15">
      <c r="A17" s="5" t="s">
        <v>48</v>
      </c>
      <c r="B17" s="48">
        <v>59658646</v>
      </c>
      <c r="C17" s="49">
        <v>39861548</v>
      </c>
      <c r="D17" s="48"/>
      <c r="E17" s="49"/>
      <c r="F17" s="48">
        <v>161433</v>
      </c>
      <c r="G17" s="49">
        <v>297170</v>
      </c>
      <c r="H17" s="48">
        <v>858737</v>
      </c>
      <c r="I17" s="49">
        <v>5031894</v>
      </c>
      <c r="J17" s="48"/>
      <c r="K17" s="122"/>
      <c r="L17" s="140">
        <v>538000</v>
      </c>
      <c r="M17" s="141">
        <v>125000</v>
      </c>
      <c r="N17" s="140">
        <v>121192</v>
      </c>
      <c r="O17" s="141">
        <v>150629</v>
      </c>
      <c r="P17" s="150">
        <v>145146</v>
      </c>
      <c r="Q17" s="151">
        <v>241130</v>
      </c>
      <c r="R17" s="219">
        <v>107190525</v>
      </c>
      <c r="S17" s="6"/>
      <c r="T17" s="121"/>
    </row>
    <row r="18" spans="1:20" ht="15">
      <c r="A18" s="5" t="s">
        <v>46</v>
      </c>
      <c r="B18" s="48">
        <v>4259963</v>
      </c>
      <c r="C18" s="49">
        <v>3937203</v>
      </c>
      <c r="D18" s="48"/>
      <c r="E18" s="49"/>
      <c r="F18" s="48">
        <v>409140</v>
      </c>
      <c r="G18" s="49">
        <v>422721</v>
      </c>
      <c r="H18" s="48">
        <v>270613</v>
      </c>
      <c r="I18" s="49">
        <v>154927</v>
      </c>
      <c r="J18" s="48"/>
      <c r="K18" s="122"/>
      <c r="L18" s="140">
        <v>0</v>
      </c>
      <c r="M18" s="141">
        <v>0</v>
      </c>
      <c r="N18" s="140">
        <v>0</v>
      </c>
      <c r="O18" s="141">
        <v>46771</v>
      </c>
      <c r="P18" s="150">
        <v>195056</v>
      </c>
      <c r="Q18" s="151">
        <v>1035210</v>
      </c>
      <c r="R18" s="219">
        <v>10731604</v>
      </c>
      <c r="S18" s="6"/>
      <c r="T18" s="6"/>
    </row>
    <row r="19" spans="1:20" ht="15">
      <c r="A19" s="5" t="s">
        <v>47</v>
      </c>
      <c r="B19" s="48">
        <v>39271684</v>
      </c>
      <c r="C19" s="49">
        <v>43836671</v>
      </c>
      <c r="D19" s="48"/>
      <c r="E19" s="49"/>
      <c r="F19" s="48">
        <v>4608</v>
      </c>
      <c r="G19" s="49">
        <v>20624</v>
      </c>
      <c r="H19" s="48">
        <v>3505</v>
      </c>
      <c r="I19" s="49">
        <v>649573</v>
      </c>
      <c r="J19" s="48">
        <v>16707</v>
      </c>
      <c r="K19" s="122">
        <v>510</v>
      </c>
      <c r="L19" s="140">
        <v>0</v>
      </c>
      <c r="M19" s="141">
        <v>40000</v>
      </c>
      <c r="N19" s="140">
        <v>110883</v>
      </c>
      <c r="O19" s="141">
        <v>25750</v>
      </c>
      <c r="P19" s="150">
        <v>59345</v>
      </c>
      <c r="Q19" s="151">
        <v>90845</v>
      </c>
      <c r="R19" s="219">
        <v>84130705</v>
      </c>
      <c r="S19" s="6"/>
      <c r="T19" s="6"/>
    </row>
    <row r="20" spans="1:20" ht="15">
      <c r="A20" s="5" t="s">
        <v>16</v>
      </c>
      <c r="B20" s="48">
        <v>15642487</v>
      </c>
      <c r="C20" s="49">
        <v>46700283</v>
      </c>
      <c r="D20" s="48">
        <v>811396</v>
      </c>
      <c r="E20" s="49">
        <v>811396</v>
      </c>
      <c r="F20" s="48">
        <v>48473</v>
      </c>
      <c r="G20" s="49">
        <v>6408</v>
      </c>
      <c r="H20" s="48">
        <v>10283</v>
      </c>
      <c r="I20" s="49">
        <v>837316</v>
      </c>
      <c r="J20" s="48"/>
      <c r="K20" s="122"/>
      <c r="L20" s="140">
        <v>0</v>
      </c>
      <c r="M20" s="141">
        <v>0</v>
      </c>
      <c r="N20" s="140">
        <v>16425</v>
      </c>
      <c r="O20" s="141">
        <v>0</v>
      </c>
      <c r="P20" s="150">
        <v>343481</v>
      </c>
      <c r="Q20" s="151">
        <v>765325</v>
      </c>
      <c r="R20" s="219">
        <v>65993273</v>
      </c>
      <c r="S20" s="6"/>
      <c r="T20" s="6"/>
    </row>
    <row r="21" spans="1:20" ht="15">
      <c r="A21" s="5" t="s">
        <v>20</v>
      </c>
      <c r="B21" s="48">
        <v>14206605</v>
      </c>
      <c r="C21" s="49">
        <v>202051803</v>
      </c>
      <c r="D21" s="48"/>
      <c r="E21" s="49"/>
      <c r="F21" s="48">
        <v>41168</v>
      </c>
      <c r="G21" s="49">
        <v>101672</v>
      </c>
      <c r="H21" s="48">
        <v>1591703</v>
      </c>
      <c r="I21" s="49">
        <v>1327746</v>
      </c>
      <c r="J21" s="48">
        <v>5585</v>
      </c>
      <c r="K21" s="122">
        <v>6613</v>
      </c>
      <c r="L21" s="140">
        <v>0</v>
      </c>
      <c r="M21" s="141">
        <v>285000</v>
      </c>
      <c r="N21" s="140">
        <v>0</v>
      </c>
      <c r="O21" s="141">
        <v>127446</v>
      </c>
      <c r="P21" s="150">
        <v>2786806</v>
      </c>
      <c r="Q21" s="151">
        <v>1869004</v>
      </c>
      <c r="R21" s="219">
        <v>224401151</v>
      </c>
      <c r="S21" s="6"/>
      <c r="T21" s="6"/>
    </row>
    <row r="22" spans="1:20" ht="15">
      <c r="A22" s="5" t="s">
        <v>15</v>
      </c>
      <c r="B22" s="48">
        <v>29769021</v>
      </c>
      <c r="C22" s="49">
        <v>5872382</v>
      </c>
      <c r="D22" s="48">
        <v>275589</v>
      </c>
      <c r="E22" s="49">
        <v>275589</v>
      </c>
      <c r="F22" s="48">
        <v>118657</v>
      </c>
      <c r="G22" s="49"/>
      <c r="H22" s="48">
        <v>2783254</v>
      </c>
      <c r="I22" s="49">
        <v>2120787</v>
      </c>
      <c r="J22" s="48"/>
      <c r="K22" s="122">
        <v>114065</v>
      </c>
      <c r="L22" s="140">
        <v>1190000</v>
      </c>
      <c r="M22" s="141">
        <v>0</v>
      </c>
      <c r="N22" s="140">
        <v>152081</v>
      </c>
      <c r="O22" s="141">
        <v>0</v>
      </c>
      <c r="P22" s="150">
        <v>216263</v>
      </c>
      <c r="Q22" s="151">
        <v>329129</v>
      </c>
      <c r="R22" s="219">
        <v>43216817</v>
      </c>
      <c r="S22" s="6"/>
      <c r="T22" s="6"/>
    </row>
    <row r="23" spans="1:20" ht="15">
      <c r="A23" s="5" t="s">
        <v>2</v>
      </c>
      <c r="B23" s="48">
        <v>1764719</v>
      </c>
      <c r="C23" s="49">
        <v>6224425</v>
      </c>
      <c r="D23" s="48">
        <v>2175211</v>
      </c>
      <c r="E23" s="49">
        <v>2175211</v>
      </c>
      <c r="F23" s="48"/>
      <c r="G23" s="49">
        <v>47107</v>
      </c>
      <c r="H23" s="48">
        <v>34287</v>
      </c>
      <c r="I23" s="49">
        <v>39056</v>
      </c>
      <c r="J23" s="48"/>
      <c r="K23" s="122">
        <v>272</v>
      </c>
      <c r="L23" s="140">
        <v>460000</v>
      </c>
      <c r="M23" s="141">
        <v>1085000</v>
      </c>
      <c r="N23" s="140">
        <v>77943</v>
      </c>
      <c r="O23" s="141">
        <v>46850</v>
      </c>
      <c r="P23" s="150">
        <v>2937595</v>
      </c>
      <c r="Q23" s="151">
        <v>166783</v>
      </c>
      <c r="R23" s="219">
        <v>17234459</v>
      </c>
      <c r="S23" s="6"/>
      <c r="T23" s="6"/>
    </row>
    <row r="24" spans="1:20" ht="15">
      <c r="A24" s="5" t="s">
        <v>10</v>
      </c>
      <c r="B24" s="48">
        <v>1217341</v>
      </c>
      <c r="C24" s="49">
        <v>817188</v>
      </c>
      <c r="D24" s="48"/>
      <c r="E24" s="49"/>
      <c r="F24" s="48">
        <v>200504</v>
      </c>
      <c r="G24" s="49">
        <v>168082</v>
      </c>
      <c r="H24" s="48"/>
      <c r="I24" s="49">
        <v>9761</v>
      </c>
      <c r="J24" s="48"/>
      <c r="K24" s="122">
        <v>16056</v>
      </c>
      <c r="L24" s="140">
        <v>304000</v>
      </c>
      <c r="M24" s="141">
        <v>1353000</v>
      </c>
      <c r="N24" s="144">
        <v>66901</v>
      </c>
      <c r="O24" s="9">
        <v>0</v>
      </c>
      <c r="P24" s="150">
        <v>1077680</v>
      </c>
      <c r="Q24" s="151">
        <v>201159</v>
      </c>
      <c r="R24" s="219">
        <v>5431672</v>
      </c>
      <c r="S24" s="6"/>
      <c r="T24" s="6"/>
    </row>
    <row r="25" spans="1:20" ht="15">
      <c r="A25" s="5" t="s">
        <v>0</v>
      </c>
      <c r="B25" s="48">
        <v>3973424</v>
      </c>
      <c r="C25" s="49">
        <v>2569013</v>
      </c>
      <c r="D25" s="48">
        <v>10101</v>
      </c>
      <c r="E25" s="49">
        <v>10101</v>
      </c>
      <c r="F25" s="48">
        <v>19008</v>
      </c>
      <c r="G25" s="49"/>
      <c r="H25" s="48">
        <v>90209</v>
      </c>
      <c r="I25" s="49">
        <v>84053</v>
      </c>
      <c r="J25" s="48">
        <v>93000</v>
      </c>
      <c r="K25" s="122"/>
      <c r="L25" s="140">
        <v>0</v>
      </c>
      <c r="M25" s="141">
        <v>211000</v>
      </c>
      <c r="N25" s="140">
        <v>0</v>
      </c>
      <c r="O25" s="141">
        <v>0</v>
      </c>
      <c r="P25" s="150">
        <v>150264</v>
      </c>
      <c r="Q25" s="151">
        <v>24798</v>
      </c>
      <c r="R25" s="219">
        <v>7234971</v>
      </c>
      <c r="S25" s="6"/>
      <c r="T25" s="6"/>
    </row>
    <row r="26" spans="1:20" ht="15">
      <c r="A26" s="5" t="s">
        <v>39</v>
      </c>
      <c r="B26" s="48">
        <v>57773</v>
      </c>
      <c r="C26" s="49">
        <v>192816</v>
      </c>
      <c r="D26" s="48"/>
      <c r="E26" s="49"/>
      <c r="F26" s="48"/>
      <c r="G26" s="49"/>
      <c r="H26" s="48"/>
      <c r="I26" s="49">
        <v>70</v>
      </c>
      <c r="J26" s="48">
        <v>566</v>
      </c>
      <c r="K26" s="122">
        <v>2365</v>
      </c>
      <c r="L26" s="140">
        <v>0</v>
      </c>
      <c r="M26" s="141">
        <v>0</v>
      </c>
      <c r="N26" s="140">
        <v>20238</v>
      </c>
      <c r="O26" s="141">
        <v>101472</v>
      </c>
      <c r="P26" s="150">
        <v>22497</v>
      </c>
      <c r="Q26" s="151">
        <v>7697</v>
      </c>
      <c r="R26" s="219">
        <v>405494</v>
      </c>
      <c r="S26" s="6"/>
      <c r="T26" s="6"/>
    </row>
    <row r="27" spans="1:20" ht="15">
      <c r="A27" s="5" t="s">
        <v>49</v>
      </c>
      <c r="B27" s="48">
        <v>4468554</v>
      </c>
      <c r="C27" s="49">
        <v>3393230</v>
      </c>
      <c r="D27" s="48">
        <v>266404</v>
      </c>
      <c r="E27" s="49">
        <v>266404</v>
      </c>
      <c r="F27" s="48">
        <v>67266</v>
      </c>
      <c r="G27" s="49">
        <v>111603</v>
      </c>
      <c r="H27" s="48"/>
      <c r="I27" s="49">
        <v>17857</v>
      </c>
      <c r="J27" s="48">
        <v>172445</v>
      </c>
      <c r="K27" s="122">
        <v>58044</v>
      </c>
      <c r="L27" s="140">
        <v>1595000</v>
      </c>
      <c r="M27" s="141">
        <v>200000</v>
      </c>
      <c r="N27" s="140">
        <v>449377</v>
      </c>
      <c r="O27" s="141">
        <v>56675</v>
      </c>
      <c r="P27" s="150">
        <v>1545772</v>
      </c>
      <c r="Q27" s="151">
        <v>8068539</v>
      </c>
      <c r="R27" s="219">
        <v>20737170</v>
      </c>
      <c r="S27" s="6"/>
      <c r="T27" s="6"/>
    </row>
    <row r="28" spans="1:20" ht="15">
      <c r="A28" s="5" t="s">
        <v>24</v>
      </c>
      <c r="B28" s="48">
        <v>1897193</v>
      </c>
      <c r="C28" s="49">
        <v>47747784</v>
      </c>
      <c r="D28" s="48">
        <v>813</v>
      </c>
      <c r="E28" s="49">
        <v>813</v>
      </c>
      <c r="F28" s="48">
        <v>316352</v>
      </c>
      <c r="G28" s="49">
        <v>402361</v>
      </c>
      <c r="H28" s="48">
        <v>335775</v>
      </c>
      <c r="I28" s="49">
        <v>4971117</v>
      </c>
      <c r="J28" s="48">
        <v>1695</v>
      </c>
      <c r="K28" s="122"/>
      <c r="L28" s="140">
        <v>0</v>
      </c>
      <c r="M28" s="141">
        <v>338000</v>
      </c>
      <c r="N28" s="140">
        <v>89186</v>
      </c>
      <c r="O28" s="141">
        <v>220494</v>
      </c>
      <c r="P28" s="150">
        <v>338937</v>
      </c>
      <c r="Q28" s="151">
        <v>284285</v>
      </c>
      <c r="R28" s="219">
        <v>56944805</v>
      </c>
      <c r="S28" s="6"/>
      <c r="T28" s="6"/>
    </row>
    <row r="29" spans="1:20" ht="15">
      <c r="A29" s="5" t="s">
        <v>50</v>
      </c>
      <c r="B29" s="48">
        <v>19653544</v>
      </c>
      <c r="C29" s="49">
        <v>63311506</v>
      </c>
      <c r="D29" s="48">
        <v>805856</v>
      </c>
      <c r="E29" s="49">
        <v>805856</v>
      </c>
      <c r="F29" s="48">
        <v>39015</v>
      </c>
      <c r="G29" s="49"/>
      <c r="H29" s="48">
        <v>612826</v>
      </c>
      <c r="I29" s="49">
        <v>2095743</v>
      </c>
      <c r="J29" s="48"/>
      <c r="K29" s="122">
        <v>1559</v>
      </c>
      <c r="L29" s="140">
        <v>265000</v>
      </c>
      <c r="M29" s="141">
        <v>24000</v>
      </c>
      <c r="N29" s="140">
        <v>240793</v>
      </c>
      <c r="O29" s="141">
        <v>158852</v>
      </c>
      <c r="P29" s="150">
        <v>1224932</v>
      </c>
      <c r="Q29" s="151">
        <v>4151936</v>
      </c>
      <c r="R29" s="219">
        <v>93391418</v>
      </c>
      <c r="S29" s="6"/>
      <c r="T29" s="6"/>
    </row>
    <row r="30" spans="1:20" ht="15">
      <c r="A30" s="5" t="s">
        <v>28</v>
      </c>
      <c r="B30" s="48">
        <v>3014328</v>
      </c>
      <c r="C30" s="49">
        <v>3564813</v>
      </c>
      <c r="D30" s="48">
        <v>1147923</v>
      </c>
      <c r="E30" s="49">
        <v>1147923</v>
      </c>
      <c r="F30" s="48">
        <v>241675</v>
      </c>
      <c r="G30" s="49">
        <v>149500</v>
      </c>
      <c r="H30" s="48">
        <v>59065</v>
      </c>
      <c r="I30" s="49">
        <v>117890</v>
      </c>
      <c r="J30" s="48"/>
      <c r="K30" s="122"/>
      <c r="L30" s="140">
        <v>0</v>
      </c>
      <c r="M30" s="141">
        <v>860000</v>
      </c>
      <c r="N30" s="140">
        <v>0</v>
      </c>
      <c r="O30" s="141">
        <v>13444</v>
      </c>
      <c r="P30" s="150">
        <v>433918</v>
      </c>
      <c r="Q30" s="151">
        <v>1710200</v>
      </c>
      <c r="R30" s="219">
        <v>12460679</v>
      </c>
      <c r="S30" s="6"/>
      <c r="T30" s="6"/>
    </row>
    <row r="31" spans="1:20" ht="15">
      <c r="A31" s="5" t="s">
        <v>25</v>
      </c>
      <c r="B31" s="48">
        <v>3746817</v>
      </c>
      <c r="C31" s="49">
        <v>23365687</v>
      </c>
      <c r="D31" s="48"/>
      <c r="E31" s="49"/>
      <c r="F31" s="48">
        <v>220573</v>
      </c>
      <c r="G31" s="49">
        <v>384188</v>
      </c>
      <c r="H31" s="48">
        <v>588907</v>
      </c>
      <c r="I31" s="49">
        <v>3455292</v>
      </c>
      <c r="J31" s="48"/>
      <c r="K31" s="122"/>
      <c r="L31" s="140">
        <v>660000</v>
      </c>
      <c r="M31" s="141">
        <v>313000</v>
      </c>
      <c r="N31" s="140">
        <v>4450</v>
      </c>
      <c r="O31" s="141">
        <v>121345</v>
      </c>
      <c r="P31" s="150">
        <v>598383</v>
      </c>
      <c r="Q31" s="151">
        <v>8265916</v>
      </c>
      <c r="R31" s="219">
        <v>41724558</v>
      </c>
      <c r="S31" s="6"/>
      <c r="T31" s="6"/>
    </row>
    <row r="32" spans="1:20" ht="15">
      <c r="A32" s="5" t="s">
        <v>37</v>
      </c>
      <c r="B32" s="48">
        <v>35191437</v>
      </c>
      <c r="C32" s="49">
        <v>40500288</v>
      </c>
      <c r="D32" s="48">
        <v>72988</v>
      </c>
      <c r="E32" s="49">
        <v>72988</v>
      </c>
      <c r="F32" s="48">
        <v>71736</v>
      </c>
      <c r="G32" s="49">
        <v>113471</v>
      </c>
      <c r="H32" s="48">
        <v>397430</v>
      </c>
      <c r="I32" s="49">
        <v>360710</v>
      </c>
      <c r="J32" s="48">
        <v>35314</v>
      </c>
      <c r="K32" s="122">
        <v>14657</v>
      </c>
      <c r="L32" s="140">
        <v>2149000</v>
      </c>
      <c r="M32" s="141">
        <v>5178000</v>
      </c>
      <c r="N32" s="140">
        <v>4839</v>
      </c>
      <c r="O32" s="141">
        <v>179632</v>
      </c>
      <c r="P32" s="150">
        <v>3413565</v>
      </c>
      <c r="Q32" s="151">
        <v>2007264</v>
      </c>
      <c r="R32" s="219">
        <v>89763319</v>
      </c>
      <c r="S32" s="6"/>
      <c r="T32" s="6"/>
    </row>
    <row r="33" spans="1:20" ht="15">
      <c r="A33" s="5" t="s">
        <v>53</v>
      </c>
      <c r="B33" s="48">
        <v>11377815</v>
      </c>
      <c r="C33" s="49">
        <v>259171286</v>
      </c>
      <c r="D33" s="48"/>
      <c r="E33" s="49"/>
      <c r="F33" s="48">
        <v>398904</v>
      </c>
      <c r="G33" s="49">
        <v>401747</v>
      </c>
      <c r="H33" s="48">
        <v>371325</v>
      </c>
      <c r="I33" s="49">
        <v>5658668</v>
      </c>
      <c r="J33" s="48"/>
      <c r="K33" s="122"/>
      <c r="L33" s="140">
        <v>1414000</v>
      </c>
      <c r="M33" s="141">
        <v>784000</v>
      </c>
      <c r="N33" s="140">
        <v>170772</v>
      </c>
      <c r="O33" s="141">
        <v>282217</v>
      </c>
      <c r="P33" s="150">
        <v>131200</v>
      </c>
      <c r="Q33" s="151">
        <v>2254392</v>
      </c>
      <c r="R33" s="219">
        <v>282416326</v>
      </c>
      <c r="S33" s="6"/>
      <c r="T33" s="6"/>
    </row>
    <row r="34" spans="1:20" ht="15">
      <c r="A34" s="5" t="s">
        <v>51</v>
      </c>
      <c r="B34" s="48">
        <v>10274496</v>
      </c>
      <c r="C34" s="49">
        <v>23137385</v>
      </c>
      <c r="D34" s="48"/>
      <c r="E34" s="49"/>
      <c r="F34" s="48">
        <v>122817</v>
      </c>
      <c r="G34" s="49">
        <v>49071</v>
      </c>
      <c r="H34" s="48">
        <v>1123193</v>
      </c>
      <c r="I34" s="49">
        <v>807124</v>
      </c>
      <c r="J34" s="48">
        <v>3830</v>
      </c>
      <c r="K34" s="122"/>
      <c r="L34" s="140">
        <v>0</v>
      </c>
      <c r="M34" s="141">
        <v>0</v>
      </c>
      <c r="N34" s="140">
        <v>21531</v>
      </c>
      <c r="O34" s="141">
        <v>0</v>
      </c>
      <c r="P34" s="150">
        <v>74244</v>
      </c>
      <c r="Q34" s="151">
        <v>7198485</v>
      </c>
      <c r="R34" s="219">
        <v>42812176</v>
      </c>
      <c r="S34" s="6"/>
      <c r="T34" s="6"/>
    </row>
    <row r="35" spans="1:20" ht="15">
      <c r="A35" s="5" t="s">
        <v>8</v>
      </c>
      <c r="B35" s="48">
        <v>31740</v>
      </c>
      <c r="C35" s="49">
        <v>8495</v>
      </c>
      <c r="D35" s="48"/>
      <c r="E35" s="49"/>
      <c r="F35" s="48"/>
      <c r="G35" s="49">
        <v>2079</v>
      </c>
      <c r="H35" s="48"/>
      <c r="I35" s="49">
        <v>1994</v>
      </c>
      <c r="J35" s="48"/>
      <c r="K35" s="122"/>
      <c r="L35" s="140">
        <v>0</v>
      </c>
      <c r="M35" s="141">
        <v>0</v>
      </c>
      <c r="N35" s="140">
        <v>0</v>
      </c>
      <c r="O35" s="141">
        <v>0</v>
      </c>
      <c r="P35" s="150">
        <v>21854</v>
      </c>
      <c r="Q35" s="151">
        <v>84836</v>
      </c>
      <c r="R35" s="219">
        <v>150998</v>
      </c>
      <c r="S35" s="6"/>
      <c r="T35" s="6"/>
    </row>
    <row r="36" spans="1:20" ht="15">
      <c r="A36" s="5" t="s">
        <v>1</v>
      </c>
      <c r="B36" s="48">
        <v>996265</v>
      </c>
      <c r="C36" s="49">
        <v>650735</v>
      </c>
      <c r="D36" s="48"/>
      <c r="E36" s="49"/>
      <c r="F36" s="48"/>
      <c r="G36" s="49">
        <v>1554</v>
      </c>
      <c r="H36" s="48">
        <v>68821</v>
      </c>
      <c r="I36" s="49">
        <v>51248</v>
      </c>
      <c r="J36" s="48">
        <v>42170</v>
      </c>
      <c r="K36" s="122">
        <v>77576</v>
      </c>
      <c r="L36" s="140">
        <v>2366000</v>
      </c>
      <c r="M36" s="141">
        <v>1723000</v>
      </c>
      <c r="N36" s="140">
        <v>7434</v>
      </c>
      <c r="O36" s="141">
        <v>82135</v>
      </c>
      <c r="P36" s="150">
        <v>1399090</v>
      </c>
      <c r="Q36" s="151">
        <v>252910</v>
      </c>
      <c r="R36" s="219">
        <v>7718938</v>
      </c>
      <c r="S36" s="6"/>
      <c r="T36" s="6"/>
    </row>
    <row r="37" spans="1:20" ht="15">
      <c r="A37" s="5" t="s">
        <v>7</v>
      </c>
      <c r="B37" s="48">
        <v>432380</v>
      </c>
      <c r="C37" s="49">
        <v>8861914</v>
      </c>
      <c r="D37" s="48">
        <v>9162</v>
      </c>
      <c r="E37" s="49">
        <v>9162</v>
      </c>
      <c r="F37" s="48">
        <v>305619</v>
      </c>
      <c r="G37" s="49">
        <v>141304</v>
      </c>
      <c r="H37" s="48">
        <v>394762</v>
      </c>
      <c r="I37" s="49">
        <v>1698794</v>
      </c>
      <c r="J37" s="48">
        <v>4104</v>
      </c>
      <c r="K37" s="122">
        <v>139987</v>
      </c>
      <c r="L37" s="140">
        <v>76000</v>
      </c>
      <c r="M37" s="141">
        <v>307000</v>
      </c>
      <c r="N37" s="140">
        <v>94147</v>
      </c>
      <c r="O37" s="141">
        <v>8626</v>
      </c>
      <c r="P37" s="150">
        <v>26290007</v>
      </c>
      <c r="Q37" s="151">
        <v>7300809</v>
      </c>
      <c r="R37" s="219">
        <v>46073777</v>
      </c>
      <c r="S37" s="6"/>
      <c r="T37" s="6"/>
    </row>
    <row r="38" spans="1:20" ht="15">
      <c r="A38" s="5" t="s">
        <v>52</v>
      </c>
      <c r="B38" s="48">
        <v>826250</v>
      </c>
      <c r="C38" s="49">
        <v>29427</v>
      </c>
      <c r="D38" s="48">
        <v>742337</v>
      </c>
      <c r="E38" s="49">
        <v>742337</v>
      </c>
      <c r="F38" s="48"/>
      <c r="G38" s="49"/>
      <c r="H38" s="48">
        <v>32229</v>
      </c>
      <c r="I38" s="49">
        <v>155137</v>
      </c>
      <c r="J38" s="48"/>
      <c r="K38" s="122"/>
      <c r="L38" s="140">
        <v>0</v>
      </c>
      <c r="M38" s="141">
        <v>0</v>
      </c>
      <c r="N38" s="140"/>
      <c r="O38" s="141"/>
      <c r="P38" s="150">
        <v>81552</v>
      </c>
      <c r="Q38" s="151">
        <v>1016110</v>
      </c>
      <c r="R38" s="219">
        <v>3625379</v>
      </c>
      <c r="S38" s="6"/>
      <c r="T38" s="6"/>
    </row>
    <row r="39" spans="1:20" ht="15">
      <c r="A39" s="5" t="s">
        <v>32</v>
      </c>
      <c r="B39" s="48">
        <v>758893</v>
      </c>
      <c r="C39" s="49">
        <v>1480100</v>
      </c>
      <c r="D39" s="48"/>
      <c r="E39" s="49"/>
      <c r="F39" s="48">
        <v>204847</v>
      </c>
      <c r="G39" s="49">
        <v>178377</v>
      </c>
      <c r="H39" s="48">
        <v>30793</v>
      </c>
      <c r="I39" s="49">
        <v>206887</v>
      </c>
      <c r="J39" s="48"/>
      <c r="K39" s="122">
        <v>12640</v>
      </c>
      <c r="L39" s="140">
        <v>129000</v>
      </c>
      <c r="M39" s="141">
        <v>1847000</v>
      </c>
      <c r="N39" s="140">
        <v>21192</v>
      </c>
      <c r="O39" s="141">
        <v>61166</v>
      </c>
      <c r="P39" s="150">
        <v>2442821</v>
      </c>
      <c r="Q39" s="151">
        <v>1245566</v>
      </c>
      <c r="R39" s="219">
        <v>8619282</v>
      </c>
      <c r="S39" s="6"/>
      <c r="T39" s="6"/>
    </row>
    <row r="40" spans="1:20" ht="15">
      <c r="A40" s="5" t="s">
        <v>27</v>
      </c>
      <c r="B40" s="48">
        <v>6548183</v>
      </c>
      <c r="C40" s="49">
        <v>14988454</v>
      </c>
      <c r="D40" s="48"/>
      <c r="E40" s="49"/>
      <c r="F40" s="48">
        <v>19109</v>
      </c>
      <c r="G40" s="49">
        <v>13394</v>
      </c>
      <c r="H40" s="48">
        <v>62659</v>
      </c>
      <c r="I40" s="49">
        <v>24698</v>
      </c>
      <c r="J40" s="48"/>
      <c r="K40" s="122"/>
      <c r="L40" s="140">
        <v>8000</v>
      </c>
      <c r="M40" s="141">
        <v>86000</v>
      </c>
      <c r="N40" s="140">
        <v>192323</v>
      </c>
      <c r="O40" s="141">
        <v>233356</v>
      </c>
      <c r="P40" s="150">
        <v>2668415</v>
      </c>
      <c r="Q40" s="151">
        <v>773831</v>
      </c>
      <c r="R40" s="219">
        <v>25618422</v>
      </c>
      <c r="S40" s="6"/>
      <c r="T40" s="6"/>
    </row>
    <row r="41" spans="1:20" ht="15">
      <c r="A41" s="5" t="s">
        <v>21</v>
      </c>
      <c r="B41" s="48">
        <v>8519631</v>
      </c>
      <c r="C41" s="49">
        <v>90270306</v>
      </c>
      <c r="D41" s="48"/>
      <c r="E41" s="49"/>
      <c r="F41" s="48">
        <v>600</v>
      </c>
      <c r="G41" s="49">
        <v>38728</v>
      </c>
      <c r="H41" s="48">
        <v>423568</v>
      </c>
      <c r="I41" s="49">
        <v>1197118</v>
      </c>
      <c r="J41" s="48"/>
      <c r="K41" s="122">
        <v>1190</v>
      </c>
      <c r="L41" s="140">
        <v>0</v>
      </c>
      <c r="M41" s="141">
        <v>646000</v>
      </c>
      <c r="N41" s="140">
        <v>0</v>
      </c>
      <c r="O41" s="141">
        <v>58499</v>
      </c>
      <c r="P41" s="150">
        <v>47034378</v>
      </c>
      <c r="Q41" s="151">
        <v>36093743</v>
      </c>
      <c r="R41" s="219">
        <v>184283761</v>
      </c>
      <c r="S41" s="6"/>
      <c r="T41" s="6"/>
    </row>
    <row r="42" spans="1:20" ht="15">
      <c r="A42" s="5" t="s">
        <v>13</v>
      </c>
      <c r="B42" s="48">
        <v>7424728</v>
      </c>
      <c r="C42" s="49">
        <v>1927826</v>
      </c>
      <c r="D42" s="48">
        <v>1134019</v>
      </c>
      <c r="E42" s="49">
        <v>1134019</v>
      </c>
      <c r="F42" s="48">
        <v>150144</v>
      </c>
      <c r="G42" s="49">
        <v>188654</v>
      </c>
      <c r="H42" s="48"/>
      <c r="I42" s="49">
        <v>128701</v>
      </c>
      <c r="J42" s="48">
        <v>77974</v>
      </c>
      <c r="K42" s="122">
        <v>1104711</v>
      </c>
      <c r="L42" s="140">
        <v>53000</v>
      </c>
      <c r="M42" s="141">
        <v>194000</v>
      </c>
      <c r="N42" s="140">
        <v>99861</v>
      </c>
      <c r="O42" s="141">
        <v>560867</v>
      </c>
      <c r="P42" s="150">
        <v>654855</v>
      </c>
      <c r="Q42" s="151">
        <v>291892</v>
      </c>
      <c r="R42" s="219">
        <v>15125251</v>
      </c>
      <c r="S42" s="6"/>
      <c r="T42" s="6"/>
    </row>
    <row r="43" spans="1:20" ht="15">
      <c r="A43" s="5" t="s">
        <v>35</v>
      </c>
      <c r="B43" s="48">
        <v>593491</v>
      </c>
      <c r="C43" s="49">
        <v>1716820</v>
      </c>
      <c r="D43" s="48">
        <v>1567</v>
      </c>
      <c r="E43" s="49">
        <v>1567</v>
      </c>
      <c r="F43" s="48">
        <v>173359</v>
      </c>
      <c r="G43" s="49">
        <v>321214</v>
      </c>
      <c r="H43" s="48">
        <v>116754</v>
      </c>
      <c r="I43" s="49">
        <v>400760</v>
      </c>
      <c r="J43" s="48"/>
      <c r="K43" s="122"/>
      <c r="L43" s="140">
        <v>658000</v>
      </c>
      <c r="M43" s="141">
        <v>1751000</v>
      </c>
      <c r="N43" s="140">
        <v>121812</v>
      </c>
      <c r="O43" s="141">
        <v>56828</v>
      </c>
      <c r="P43" s="150">
        <v>727995</v>
      </c>
      <c r="Q43" s="151">
        <v>114777</v>
      </c>
      <c r="R43" s="219">
        <v>6755944</v>
      </c>
      <c r="S43" s="6"/>
      <c r="T43" s="6"/>
    </row>
    <row r="44" spans="1:20" ht="15">
      <c r="A44" s="5" t="s">
        <v>33</v>
      </c>
      <c r="B44" s="48">
        <v>64465</v>
      </c>
      <c r="C44" s="49">
        <v>20388</v>
      </c>
      <c r="D44" s="48"/>
      <c r="E44" s="49"/>
      <c r="F44" s="48"/>
      <c r="G44" s="49"/>
      <c r="H44" s="48"/>
      <c r="I44" s="49">
        <v>4590</v>
      </c>
      <c r="J44" s="48"/>
      <c r="K44" s="122">
        <v>621</v>
      </c>
      <c r="L44" s="140">
        <v>0</v>
      </c>
      <c r="M44" s="141">
        <v>0</v>
      </c>
      <c r="N44" s="140">
        <v>183721</v>
      </c>
      <c r="O44" s="141">
        <v>171573</v>
      </c>
      <c r="P44" s="150">
        <v>137070</v>
      </c>
      <c r="Q44" s="151">
        <v>178</v>
      </c>
      <c r="R44" s="219">
        <v>582606</v>
      </c>
      <c r="S44" s="6"/>
      <c r="T44" s="6"/>
    </row>
    <row r="45" spans="1:20" ht="15">
      <c r="A45" s="5" t="s">
        <v>54</v>
      </c>
      <c r="B45" s="48">
        <v>2520918</v>
      </c>
      <c r="C45" s="49">
        <v>4622660</v>
      </c>
      <c r="D45" s="48"/>
      <c r="E45" s="49"/>
      <c r="F45" s="48"/>
      <c r="G45" s="49"/>
      <c r="H45" s="48">
        <v>3950</v>
      </c>
      <c r="I45" s="49">
        <v>60906</v>
      </c>
      <c r="J45" s="48">
        <v>6844</v>
      </c>
      <c r="K45" s="122"/>
      <c r="L45" s="140">
        <v>1457000</v>
      </c>
      <c r="M45" s="141">
        <v>1564000</v>
      </c>
      <c r="N45" s="140">
        <v>241270</v>
      </c>
      <c r="O45" s="141">
        <v>124399</v>
      </c>
      <c r="P45" s="150">
        <v>2899814</v>
      </c>
      <c r="Q45" s="151">
        <v>460205</v>
      </c>
      <c r="R45" s="219">
        <v>13961966</v>
      </c>
      <c r="S45" s="6"/>
      <c r="T45" s="6"/>
    </row>
    <row r="46" spans="1:20" ht="15">
      <c r="A46" s="5" t="s">
        <v>55</v>
      </c>
      <c r="B46" s="48">
        <v>29874471</v>
      </c>
      <c r="C46" s="49">
        <v>24935433</v>
      </c>
      <c r="D46" s="48"/>
      <c r="E46" s="49"/>
      <c r="F46" s="48">
        <v>1229191</v>
      </c>
      <c r="G46" s="49">
        <v>621813</v>
      </c>
      <c r="H46" s="48">
        <v>1202605</v>
      </c>
      <c r="I46" s="49">
        <v>5134580</v>
      </c>
      <c r="J46" s="48"/>
      <c r="K46" s="122"/>
      <c r="L46" s="140">
        <v>0</v>
      </c>
      <c r="M46" s="141">
        <v>29000</v>
      </c>
      <c r="N46" s="140">
        <v>23838</v>
      </c>
      <c r="O46" s="141">
        <v>59664</v>
      </c>
      <c r="P46" s="150">
        <v>165806</v>
      </c>
      <c r="Q46" s="151">
        <v>36698382</v>
      </c>
      <c r="R46" s="219">
        <v>99974783</v>
      </c>
      <c r="S46" s="6"/>
      <c r="T46" s="6"/>
    </row>
    <row r="47" spans="1:20" ht="15">
      <c r="A47" s="5" t="s">
        <v>18</v>
      </c>
      <c r="B47" s="48">
        <v>19483715</v>
      </c>
      <c r="C47" s="49">
        <v>7830283</v>
      </c>
      <c r="D47" s="48"/>
      <c r="E47" s="49"/>
      <c r="F47" s="48">
        <v>6425</v>
      </c>
      <c r="G47" s="49">
        <v>2376</v>
      </c>
      <c r="H47" s="48">
        <v>285865</v>
      </c>
      <c r="I47" s="49">
        <v>222385</v>
      </c>
      <c r="J47" s="48">
        <v>7225</v>
      </c>
      <c r="K47" s="122">
        <v>169850</v>
      </c>
      <c r="L47" s="140">
        <v>164000</v>
      </c>
      <c r="M47" s="141">
        <v>0</v>
      </c>
      <c r="N47" s="140">
        <v>379263</v>
      </c>
      <c r="O47" s="141">
        <v>38687</v>
      </c>
      <c r="P47" s="150">
        <v>835082</v>
      </c>
      <c r="Q47" s="151">
        <v>436913</v>
      </c>
      <c r="R47" s="219">
        <v>29862069</v>
      </c>
      <c r="S47" s="6"/>
      <c r="T47" s="6"/>
    </row>
    <row r="48" spans="1:20" ht="15">
      <c r="A48" s="5" t="s">
        <v>56</v>
      </c>
      <c r="B48" s="48">
        <v>56260919</v>
      </c>
      <c r="C48" s="49">
        <v>546179651</v>
      </c>
      <c r="D48" s="48">
        <v>13427687</v>
      </c>
      <c r="E48" s="49">
        <v>13427687</v>
      </c>
      <c r="F48" s="48">
        <v>179619</v>
      </c>
      <c r="G48" s="49">
        <v>1027146</v>
      </c>
      <c r="H48" s="48">
        <v>155692</v>
      </c>
      <c r="I48" s="49">
        <v>561000</v>
      </c>
      <c r="J48" s="48">
        <v>17188</v>
      </c>
      <c r="K48" s="122">
        <v>57791</v>
      </c>
      <c r="L48" s="140">
        <v>468000</v>
      </c>
      <c r="M48" s="141">
        <v>5789000</v>
      </c>
      <c r="N48" s="140">
        <v>260727</v>
      </c>
      <c r="O48" s="141">
        <v>666330</v>
      </c>
      <c r="P48" s="150">
        <v>98479425</v>
      </c>
      <c r="Q48" s="151">
        <v>3800963</v>
      </c>
      <c r="R48" s="219">
        <v>740758825</v>
      </c>
      <c r="S48" s="6"/>
      <c r="T48" s="6"/>
    </row>
    <row r="49" spans="1:20" ht="15">
      <c r="A49" s="5" t="s">
        <v>12</v>
      </c>
      <c r="B49" s="48">
        <v>478335</v>
      </c>
      <c r="C49" s="49"/>
      <c r="D49" s="48">
        <v>460478</v>
      </c>
      <c r="E49" s="49">
        <v>460478</v>
      </c>
      <c r="F49" s="48">
        <v>74540</v>
      </c>
      <c r="G49" s="49">
        <v>112255</v>
      </c>
      <c r="H49" s="48">
        <v>978123</v>
      </c>
      <c r="I49" s="49">
        <v>352430</v>
      </c>
      <c r="J49" s="48"/>
      <c r="K49" s="122"/>
      <c r="L49" s="140">
        <v>0</v>
      </c>
      <c r="M49" s="141">
        <v>0</v>
      </c>
      <c r="N49" s="140">
        <v>26030</v>
      </c>
      <c r="O49" s="141">
        <v>29365</v>
      </c>
      <c r="P49" s="150">
        <v>136316</v>
      </c>
      <c r="Q49" s="151">
        <v>3502966</v>
      </c>
      <c r="R49" s="219">
        <v>6611316</v>
      </c>
      <c r="S49" s="6"/>
      <c r="T49" s="6"/>
    </row>
    <row r="50" spans="1:20" ht="15">
      <c r="A50" s="5" t="s">
        <v>3</v>
      </c>
      <c r="B50" s="48">
        <v>26411154</v>
      </c>
      <c r="C50" s="49">
        <v>5193976</v>
      </c>
      <c r="D50" s="48">
        <v>385166</v>
      </c>
      <c r="E50" s="49">
        <v>385166</v>
      </c>
      <c r="F50" s="48">
        <v>24946</v>
      </c>
      <c r="G50" s="49">
        <v>14342</v>
      </c>
      <c r="H50" s="48">
        <v>1321226</v>
      </c>
      <c r="I50" s="49">
        <v>320455</v>
      </c>
      <c r="J50" s="48"/>
      <c r="K50" s="122"/>
      <c r="L50" s="140">
        <v>3877000</v>
      </c>
      <c r="M50" s="141">
        <v>217000</v>
      </c>
      <c r="N50" s="140">
        <v>118622</v>
      </c>
      <c r="O50" s="141">
        <v>53482</v>
      </c>
      <c r="P50" s="150">
        <v>333089</v>
      </c>
      <c r="Q50" s="151">
        <v>371199</v>
      </c>
      <c r="R50" s="219">
        <v>39026823</v>
      </c>
      <c r="S50" s="6"/>
      <c r="T50" s="6"/>
    </row>
    <row r="51" spans="1:20" ht="15">
      <c r="A51" s="5" t="s">
        <v>4</v>
      </c>
      <c r="B51" s="48">
        <v>3173</v>
      </c>
      <c r="C51" s="49">
        <v>823422</v>
      </c>
      <c r="D51" s="48"/>
      <c r="E51" s="49"/>
      <c r="F51" s="48"/>
      <c r="G51" s="49">
        <v>124779</v>
      </c>
      <c r="H51" s="48"/>
      <c r="I51" s="49">
        <v>42570</v>
      </c>
      <c r="J51" s="48"/>
      <c r="K51" s="122"/>
      <c r="L51" s="140">
        <v>278000</v>
      </c>
      <c r="M51" s="141">
        <v>0</v>
      </c>
      <c r="N51" s="140">
        <v>0</v>
      </c>
      <c r="O51" s="141">
        <v>104134</v>
      </c>
      <c r="P51" s="150">
        <v>98776</v>
      </c>
      <c r="Q51" s="151">
        <v>31774</v>
      </c>
      <c r="R51" s="219">
        <v>1506628</v>
      </c>
      <c r="S51" s="6"/>
      <c r="T51" s="6"/>
    </row>
    <row r="52" spans="1:20" ht="15">
      <c r="A52" s="5" t="s">
        <v>14</v>
      </c>
      <c r="B52" s="48">
        <v>18659800</v>
      </c>
      <c r="C52" s="49">
        <v>4255719</v>
      </c>
      <c r="D52" s="48"/>
      <c r="E52" s="49"/>
      <c r="F52" s="48">
        <v>164628</v>
      </c>
      <c r="G52" s="49">
        <v>93093</v>
      </c>
      <c r="H52" s="48">
        <v>210</v>
      </c>
      <c r="I52" s="49">
        <v>38644</v>
      </c>
      <c r="J52" s="48">
        <v>84903</v>
      </c>
      <c r="K52" s="122">
        <v>1019137</v>
      </c>
      <c r="L52" s="140">
        <v>0</v>
      </c>
      <c r="M52" s="141">
        <v>0</v>
      </c>
      <c r="N52" s="140">
        <v>56365</v>
      </c>
      <c r="O52" s="141">
        <v>0</v>
      </c>
      <c r="P52" s="150">
        <v>881894</v>
      </c>
      <c r="Q52" s="151">
        <v>198079</v>
      </c>
      <c r="R52" s="219">
        <v>25452472</v>
      </c>
      <c r="S52" s="6"/>
      <c r="T52" s="6"/>
    </row>
    <row r="53" spans="1:20" ht="15">
      <c r="A53" s="5" t="s">
        <v>26</v>
      </c>
      <c r="B53" s="48">
        <v>1427383</v>
      </c>
      <c r="C53" s="49">
        <v>1543395</v>
      </c>
      <c r="D53" s="48">
        <v>50160</v>
      </c>
      <c r="E53" s="49">
        <v>50160</v>
      </c>
      <c r="F53" s="48">
        <v>67555</v>
      </c>
      <c r="G53" s="49">
        <v>1806</v>
      </c>
      <c r="H53" s="48">
        <v>150796</v>
      </c>
      <c r="I53" s="49">
        <v>588928</v>
      </c>
      <c r="J53" s="48">
        <v>42997</v>
      </c>
      <c r="K53" s="122">
        <v>2435</v>
      </c>
      <c r="L53" s="140">
        <v>1145000</v>
      </c>
      <c r="M53" s="141">
        <v>62000</v>
      </c>
      <c r="N53" s="140">
        <v>243871</v>
      </c>
      <c r="O53" s="141">
        <v>245042</v>
      </c>
      <c r="P53" s="150">
        <v>726702</v>
      </c>
      <c r="Q53" s="151">
        <v>187713</v>
      </c>
      <c r="R53" s="219">
        <v>6535943</v>
      </c>
      <c r="S53" s="6"/>
      <c r="T53" s="6"/>
    </row>
    <row r="54" spans="1:20" ht="15">
      <c r="A54" s="5" t="s">
        <v>17</v>
      </c>
      <c r="B54" s="48">
        <v>136091</v>
      </c>
      <c r="C54" s="49">
        <v>21794</v>
      </c>
      <c r="D54" s="48">
        <v>632437</v>
      </c>
      <c r="E54" s="49">
        <v>632437</v>
      </c>
      <c r="F54" s="48">
        <v>1084</v>
      </c>
      <c r="G54" s="49"/>
      <c r="H54" s="48">
        <v>1014298</v>
      </c>
      <c r="I54" s="49">
        <v>36752</v>
      </c>
      <c r="J54" s="48"/>
      <c r="K54" s="122"/>
      <c r="L54" s="140">
        <v>10000</v>
      </c>
      <c r="M54" s="141">
        <v>0</v>
      </c>
      <c r="N54" s="140">
        <v>21193</v>
      </c>
      <c r="O54" s="141">
        <v>0</v>
      </c>
      <c r="P54" s="150">
        <v>29592</v>
      </c>
      <c r="Q54" s="151">
        <v>31003</v>
      </c>
      <c r="R54" s="219">
        <v>2566681</v>
      </c>
      <c r="S54" s="6"/>
      <c r="T54" s="6"/>
    </row>
    <row r="55" spans="1:20" ht="15.75" thickBot="1">
      <c r="A55" s="5" t="s">
        <v>57</v>
      </c>
      <c r="B55" s="48">
        <v>341317</v>
      </c>
      <c r="C55" s="49">
        <v>274343</v>
      </c>
      <c r="D55" s="118">
        <v>941969</v>
      </c>
      <c r="E55" s="119">
        <v>941969</v>
      </c>
      <c r="F55" s="48">
        <v>101038</v>
      </c>
      <c r="G55" s="49">
        <v>588179</v>
      </c>
      <c r="H55" s="118">
        <v>177118</v>
      </c>
      <c r="I55" s="119">
        <v>219385</v>
      </c>
      <c r="J55" s="48"/>
      <c r="K55" s="122"/>
      <c r="L55" s="147">
        <v>0</v>
      </c>
      <c r="M55" s="148">
        <v>0</v>
      </c>
      <c r="N55" s="147">
        <v>0</v>
      </c>
      <c r="O55" s="148">
        <v>6267</v>
      </c>
      <c r="P55" s="152">
        <v>24223</v>
      </c>
      <c r="Q55" s="153">
        <v>10553687</v>
      </c>
      <c r="R55" s="219">
        <v>14169495</v>
      </c>
      <c r="S55" s="6"/>
      <c r="T55" s="6"/>
    </row>
    <row r="56" spans="1:20" ht="15.75" thickTop="1">
      <c r="A56" s="33"/>
      <c r="B56" s="56"/>
      <c r="C56" s="57"/>
      <c r="D56" s="56"/>
      <c r="E56" s="57"/>
      <c r="F56" s="56"/>
      <c r="G56" s="57"/>
      <c r="H56" s="56"/>
      <c r="I56" s="57"/>
      <c r="J56" s="56"/>
      <c r="K56" s="56"/>
      <c r="L56" s="56"/>
      <c r="M56" s="56"/>
      <c r="N56" s="56"/>
      <c r="O56" s="56"/>
      <c r="P56" s="218"/>
      <c r="Q56" s="218"/>
      <c r="R56" s="221">
        <f>SUM(R5:R55)</f>
        <v>2838725718</v>
      </c>
      <c r="S56" s="6"/>
      <c r="T56" s="6"/>
    </row>
    <row r="57" spans="1:20">
      <c r="D57" s="54"/>
      <c r="E57" s="55"/>
      <c r="H57" s="56"/>
      <c r="I57" s="57"/>
      <c r="R57" s="14" t="s">
        <v>80</v>
      </c>
    </row>
    <row r="58" spans="1:20">
      <c r="A58" s="6" t="s">
        <v>114</v>
      </c>
      <c r="C58" s="14"/>
      <c r="D58" s="14"/>
      <c r="E58" s="162"/>
      <c r="F58" s="14"/>
      <c r="G58" s="14"/>
      <c r="H58" s="14"/>
      <c r="I58" s="14"/>
      <c r="J58" s="14"/>
      <c r="K58" s="14"/>
    </row>
    <row r="59" spans="1:20">
      <c r="A59" s="6" t="s">
        <v>94</v>
      </c>
      <c r="C59" s="14"/>
      <c r="D59" s="14"/>
      <c r="E59" s="14"/>
      <c r="F59" s="14"/>
      <c r="G59" s="14"/>
      <c r="H59" s="14"/>
      <c r="I59" s="14"/>
      <c r="J59" s="14"/>
      <c r="K59" s="14"/>
    </row>
    <row r="60" spans="1:20">
      <c r="C60" s="14"/>
      <c r="D60" s="14"/>
      <c r="E60" s="14"/>
      <c r="F60" s="14"/>
      <c r="G60" s="14"/>
      <c r="H60" s="14"/>
      <c r="I60" s="14"/>
      <c r="J60" s="14"/>
      <c r="K60" s="14"/>
    </row>
    <row r="61" spans="1:20">
      <c r="C61" s="14"/>
      <c r="D61" s="14"/>
      <c r="E61" s="14"/>
      <c r="F61" s="14"/>
      <c r="G61" s="14"/>
      <c r="H61" s="14"/>
      <c r="I61" s="14"/>
      <c r="J61" s="14"/>
      <c r="K61" s="14"/>
    </row>
    <row r="62" spans="1:20">
      <c r="C62" s="14"/>
      <c r="D62" s="14"/>
      <c r="E62" s="14"/>
      <c r="F62" s="14"/>
      <c r="G62" s="14"/>
      <c r="H62" s="14"/>
      <c r="I62" s="14"/>
      <c r="J62" s="14"/>
      <c r="K62" s="14"/>
    </row>
    <row r="63" spans="1:20">
      <c r="C63" s="14"/>
      <c r="D63" s="14"/>
      <c r="E63" s="14"/>
      <c r="F63" s="14"/>
      <c r="G63" s="14"/>
      <c r="H63" s="14"/>
      <c r="I63" s="14"/>
      <c r="J63" s="14"/>
      <c r="K63" s="14"/>
    </row>
    <row r="64" spans="1:20">
      <c r="C64" s="14"/>
      <c r="D64" s="14"/>
      <c r="E64" s="14"/>
      <c r="F64" s="14"/>
      <c r="G64" s="14"/>
      <c r="H64" s="14"/>
      <c r="I64" s="14"/>
      <c r="J64" s="14"/>
      <c r="K64" s="14"/>
    </row>
    <row r="65" spans="3:11">
      <c r="C65" s="14"/>
      <c r="D65" s="14"/>
      <c r="E65" s="14"/>
      <c r="F65" s="14"/>
      <c r="G65" s="14"/>
      <c r="H65" s="14"/>
      <c r="I65" s="14"/>
      <c r="J65" s="14"/>
      <c r="K65" s="14"/>
    </row>
    <row r="66" spans="3:11">
      <c r="C66" s="14"/>
      <c r="D66" s="14"/>
      <c r="E66" s="14"/>
      <c r="F66" s="14"/>
      <c r="G66" s="14"/>
      <c r="H66" s="14"/>
      <c r="I66" s="14"/>
      <c r="J66" s="14"/>
      <c r="K66" s="14"/>
    </row>
    <row r="67" spans="3:11">
      <c r="C67" s="14"/>
      <c r="D67" s="14"/>
      <c r="E67" s="14"/>
      <c r="F67" s="14"/>
      <c r="G67" s="14"/>
      <c r="H67" s="14"/>
      <c r="I67" s="14"/>
      <c r="J67" s="14"/>
      <c r="K67" s="14"/>
    </row>
    <row r="68" spans="3:11">
      <c r="C68" s="14"/>
      <c r="D68" s="14"/>
      <c r="E68" s="14"/>
      <c r="F68" s="14"/>
      <c r="G68" s="14"/>
      <c r="H68" s="14"/>
      <c r="I68" s="14"/>
      <c r="J68" s="14"/>
      <c r="K68" s="14"/>
    </row>
    <row r="69" spans="3:11">
      <c r="C69" s="14"/>
      <c r="D69" s="14"/>
      <c r="E69" s="14"/>
      <c r="F69" s="14"/>
      <c r="G69" s="14"/>
      <c r="H69" s="14"/>
      <c r="I69" s="14"/>
      <c r="J69" s="14"/>
      <c r="K69" s="14"/>
    </row>
    <row r="70" spans="3:11">
      <c r="C70" s="14"/>
      <c r="D70" s="14"/>
      <c r="E70" s="14"/>
      <c r="F70" s="14"/>
      <c r="G70" s="14"/>
      <c r="H70" s="14"/>
      <c r="I70" s="14"/>
      <c r="J70" s="14"/>
      <c r="K70" s="14"/>
    </row>
    <row r="71" spans="3:11">
      <c r="C71" s="14"/>
      <c r="D71" s="14"/>
      <c r="E71" s="14"/>
      <c r="F71" s="14"/>
      <c r="G71" s="14"/>
      <c r="H71" s="14"/>
      <c r="I71" s="14"/>
      <c r="J71" s="14"/>
      <c r="K71" s="14"/>
    </row>
    <row r="72" spans="3:11">
      <c r="C72" s="14"/>
      <c r="D72" s="14"/>
      <c r="E72" s="14"/>
      <c r="F72" s="14"/>
      <c r="G72" s="14"/>
      <c r="H72" s="14"/>
      <c r="I72" s="14"/>
      <c r="J72" s="14"/>
      <c r="K72" s="14"/>
    </row>
    <row r="73" spans="3:11">
      <c r="C73" s="14"/>
      <c r="D73" s="14"/>
      <c r="E73" s="14"/>
      <c r="F73" s="14"/>
      <c r="G73" s="14"/>
      <c r="H73" s="14"/>
      <c r="I73" s="14"/>
      <c r="J73" s="14"/>
      <c r="K73" s="14"/>
    </row>
    <row r="74" spans="3:11">
      <c r="C74" s="14"/>
      <c r="D74" s="14"/>
      <c r="E74" s="14"/>
      <c r="F74" s="14"/>
      <c r="G74" s="14"/>
      <c r="H74" s="14"/>
      <c r="I74" s="14"/>
      <c r="J74" s="14"/>
      <c r="K74" s="14"/>
    </row>
    <row r="75" spans="3:11">
      <c r="C75" s="14"/>
      <c r="D75" s="14"/>
      <c r="E75" s="14"/>
      <c r="F75" s="14"/>
      <c r="G75" s="14"/>
      <c r="H75" s="14"/>
      <c r="I75" s="14"/>
      <c r="J75" s="14"/>
      <c r="K75" s="14"/>
    </row>
    <row r="76" spans="3:11">
      <c r="C76" s="14"/>
      <c r="D76" s="14"/>
      <c r="E76" s="14"/>
      <c r="F76" s="14"/>
      <c r="G76" s="14"/>
      <c r="H76" s="14"/>
      <c r="I76" s="14"/>
      <c r="J76" s="14"/>
      <c r="K76" s="14"/>
    </row>
    <row r="77" spans="3:11">
      <c r="C77" s="14"/>
      <c r="D77" s="14"/>
      <c r="E77" s="14"/>
      <c r="F77" s="14"/>
      <c r="G77" s="14"/>
      <c r="H77" s="14"/>
      <c r="I77" s="14"/>
      <c r="J77" s="14"/>
      <c r="K77" s="14"/>
    </row>
    <row r="78" spans="3:11">
      <c r="C78" s="14"/>
      <c r="D78" s="14"/>
      <c r="E78" s="14"/>
      <c r="F78" s="14"/>
      <c r="G78" s="14"/>
      <c r="H78" s="14"/>
      <c r="I78" s="14"/>
      <c r="J78" s="14"/>
      <c r="K78" s="14"/>
    </row>
    <row r="79" spans="3:11">
      <c r="C79" s="14"/>
      <c r="D79" s="14"/>
      <c r="E79" s="14"/>
      <c r="F79" s="14"/>
      <c r="G79" s="14"/>
      <c r="H79" s="14"/>
      <c r="I79" s="14"/>
      <c r="J79" s="14"/>
      <c r="K79" s="14"/>
    </row>
    <row r="80" spans="3:11">
      <c r="C80" s="14"/>
      <c r="D80" s="14"/>
      <c r="E80" s="14"/>
      <c r="F80" s="14"/>
      <c r="G80" s="14"/>
      <c r="H80" s="14"/>
      <c r="I80" s="14"/>
      <c r="J80" s="14"/>
      <c r="K80" s="14"/>
    </row>
    <row r="81" spans="3:11">
      <c r="C81" s="14"/>
      <c r="D81" s="14"/>
      <c r="E81" s="14"/>
      <c r="F81" s="14"/>
      <c r="G81" s="14"/>
      <c r="H81" s="14"/>
      <c r="I81" s="14"/>
      <c r="J81" s="14"/>
      <c r="K81" s="14"/>
    </row>
    <row r="82" spans="3:11">
      <c r="C82" s="14"/>
      <c r="D82" s="14"/>
      <c r="E82" s="14"/>
      <c r="F82" s="14"/>
      <c r="G82" s="14"/>
      <c r="H82" s="14"/>
      <c r="I82" s="14"/>
      <c r="J82" s="14"/>
      <c r="K82" s="14"/>
    </row>
    <row r="83" spans="3:11">
      <c r="C83" s="14"/>
      <c r="D83" s="14"/>
      <c r="E83" s="14"/>
      <c r="F83" s="14"/>
      <c r="G83" s="14"/>
      <c r="H83" s="14"/>
      <c r="I83" s="14"/>
      <c r="J83" s="14"/>
      <c r="K83" s="14"/>
    </row>
    <row r="84" spans="3:11">
      <c r="C84" s="14"/>
      <c r="D84" s="14"/>
      <c r="E84" s="14"/>
      <c r="F84" s="14"/>
      <c r="G84" s="14"/>
      <c r="H84" s="14"/>
      <c r="I84" s="14"/>
      <c r="J84" s="14"/>
      <c r="K84" s="14"/>
    </row>
    <row r="85" spans="3:11">
      <c r="C85" s="14"/>
      <c r="D85" s="14"/>
      <c r="E85" s="14"/>
      <c r="F85" s="14"/>
      <c r="G85" s="14"/>
      <c r="H85" s="14"/>
      <c r="I85" s="14"/>
      <c r="J85" s="14"/>
      <c r="K85" s="14"/>
    </row>
    <row r="86" spans="3:11">
      <c r="C86" s="14"/>
      <c r="D86" s="14"/>
      <c r="E86" s="14"/>
      <c r="F86" s="14"/>
      <c r="G86" s="14"/>
      <c r="H86" s="14"/>
      <c r="I86" s="14"/>
      <c r="J86" s="14"/>
      <c r="K86" s="14"/>
    </row>
    <row r="87" spans="3:11">
      <c r="C87" s="14"/>
      <c r="D87" s="14"/>
      <c r="E87" s="14"/>
      <c r="F87" s="14"/>
      <c r="G87" s="14"/>
      <c r="H87" s="14"/>
      <c r="I87" s="14"/>
      <c r="J87" s="14"/>
      <c r="K87" s="14"/>
    </row>
    <row r="88" spans="3:11">
      <c r="C88" s="14"/>
      <c r="D88" s="14"/>
      <c r="E88" s="14"/>
      <c r="F88" s="14"/>
      <c r="G88" s="14"/>
      <c r="H88" s="14"/>
      <c r="I88" s="14"/>
      <c r="J88" s="14"/>
      <c r="K88" s="14"/>
    </row>
    <row r="89" spans="3:11">
      <c r="C89" s="14"/>
      <c r="D89" s="14"/>
      <c r="E89" s="14"/>
      <c r="F89" s="14"/>
      <c r="G89" s="14"/>
      <c r="H89" s="14"/>
      <c r="I89" s="14"/>
      <c r="J89" s="14"/>
      <c r="K89" s="14"/>
    </row>
    <row r="90" spans="3:11">
      <c r="C90" s="14"/>
      <c r="D90" s="14"/>
      <c r="E90" s="14"/>
      <c r="F90" s="14"/>
      <c r="G90" s="14"/>
      <c r="H90" s="14"/>
      <c r="I90" s="14"/>
      <c r="J90" s="14"/>
      <c r="K90" s="14"/>
    </row>
    <row r="91" spans="3:11">
      <c r="C91" s="14"/>
      <c r="D91" s="14"/>
      <c r="E91" s="14"/>
      <c r="F91" s="14"/>
      <c r="G91" s="14"/>
      <c r="H91" s="14"/>
      <c r="I91" s="14"/>
      <c r="J91" s="14"/>
      <c r="K91" s="14"/>
    </row>
    <row r="92" spans="3:11">
      <c r="C92" s="14"/>
      <c r="D92" s="14"/>
      <c r="E92" s="14"/>
      <c r="F92" s="14"/>
      <c r="G92" s="14"/>
      <c r="H92" s="14"/>
      <c r="I92" s="14"/>
      <c r="J92" s="14"/>
      <c r="K92" s="14"/>
    </row>
    <row r="93" spans="3:11">
      <c r="C93" s="14"/>
      <c r="D93" s="14"/>
      <c r="E93" s="14"/>
      <c r="F93" s="14"/>
      <c r="G93" s="14"/>
      <c r="H93" s="14"/>
      <c r="I93" s="14"/>
      <c r="J93" s="14"/>
      <c r="K93" s="14"/>
    </row>
    <row r="94" spans="3:11">
      <c r="C94" s="14"/>
      <c r="D94" s="14"/>
      <c r="E94" s="14"/>
      <c r="F94" s="14"/>
      <c r="G94" s="14"/>
      <c r="H94" s="14"/>
      <c r="I94" s="14"/>
      <c r="J94" s="14"/>
      <c r="K94" s="14"/>
    </row>
    <row r="95" spans="3:11">
      <c r="C95" s="14"/>
      <c r="D95" s="14"/>
      <c r="E95" s="14"/>
      <c r="F95" s="14"/>
      <c r="G95" s="14"/>
      <c r="H95" s="14"/>
      <c r="I95" s="14"/>
      <c r="J95" s="14"/>
      <c r="K95" s="14"/>
    </row>
    <row r="96" spans="3:11">
      <c r="C96" s="14"/>
      <c r="D96" s="14"/>
      <c r="E96" s="14"/>
      <c r="F96" s="14"/>
      <c r="G96" s="14"/>
      <c r="H96" s="14"/>
      <c r="I96" s="14"/>
      <c r="J96" s="14"/>
      <c r="K96" s="14"/>
    </row>
    <row r="97" spans="3:11">
      <c r="C97" s="14"/>
      <c r="D97" s="14"/>
      <c r="E97" s="14"/>
      <c r="F97" s="14"/>
      <c r="G97" s="14"/>
      <c r="H97" s="14"/>
      <c r="I97" s="14"/>
      <c r="J97" s="14"/>
      <c r="K97" s="14"/>
    </row>
    <row r="98" spans="3:11">
      <c r="C98" s="14"/>
      <c r="D98" s="14"/>
      <c r="E98" s="14"/>
      <c r="F98" s="14"/>
      <c r="G98" s="14"/>
      <c r="H98" s="14"/>
      <c r="I98" s="14"/>
      <c r="J98" s="14"/>
      <c r="K98" s="14"/>
    </row>
    <row r="99" spans="3:11">
      <c r="C99" s="14"/>
      <c r="D99" s="14"/>
      <c r="E99" s="14"/>
      <c r="F99" s="14"/>
      <c r="G99" s="14"/>
      <c r="H99" s="14"/>
      <c r="I99" s="14"/>
      <c r="J99" s="14"/>
      <c r="K99" s="14"/>
    </row>
    <row r="100" spans="3:11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3:11"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3:11"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3:11"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3:11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3:11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3:11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3:11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3:11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3:11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3:11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3:11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3:11"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3:11"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3:11"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3:11"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3:11"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3:11"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3:11"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3:11"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3:11"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3:11"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3:11"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3:11"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3:11"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3:11"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3:11"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3:11"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3:11"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3:11"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3:11"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3:11"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3:11"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3:11"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3:11"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3:11"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3:11"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3:11"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3:11"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3:11"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3:11"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3:11"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3:11"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3:11"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3:11"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3:11"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3:11"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3:11"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3:11"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3:11"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3:11"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3:11"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3:11"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3:11"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3:11"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3:11"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3:11"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3:11"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3:11"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3:11"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3:11"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3:11"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3:11"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3:11"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3:11"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3:11"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3:11"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3:11"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3:11"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3:11"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3:11"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3:11"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3:11"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3:11"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3:11"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3:11"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3:11"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3:11"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3:11"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3:11"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3:11"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3:11"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3:11"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3:11"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3:11"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3:11"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3:11"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3:11"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3:11"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3:11"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3:11"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3:11"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3:11"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3:11"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3:11"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3:11"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3:11"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3:11"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3:11"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3:11"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3:11"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3:11"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3:11"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3:11"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3:11"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3:11"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3:11"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3:11"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3:11"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3:11"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3:11"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3:11"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3:11"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3:11"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3:11"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3:11"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3:11"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3:11"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3:11"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3:11"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3:11"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3:11"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3:11"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3:11"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3:11"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3:11"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3:11"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3:11"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3:11"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3:11"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3:11"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3:11"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3:11"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3:11"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3:11"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3:11"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3:11"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3:11"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3:11"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3:11"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3:11"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3:11"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3:11"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3:11"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3:11"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3:11"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3:11"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3:11"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3:11"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3:11"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3:11"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3:11"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3:11"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3:11"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3:11"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3:11"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3:11"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3:11"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3:11"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3:11"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3:11"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3:11"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3:11"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3:11"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3:11"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3:11"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3:11"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3:11"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3:11"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3:11"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3:11"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3:11"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3:11"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3:11"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3:11"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3:11"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3:11"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3:11"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3:11"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3:11"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3:11"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3:11"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3:11"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3:11"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3:11"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3:11"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3:11"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3:11"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3:11"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3:11"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3:11"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3:11"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3:11"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3:11"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3:11"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3:11"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3:11"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3:11"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3:11"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3:11"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3:11"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3:11"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3:11"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3:11"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3:11"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3:11"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3:11"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3:11"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3:11"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3:11"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3:11"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3:11"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3:11"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3:11"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3:11"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3:11"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3:11"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3:11"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3:11"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3:11"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3:11"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3:11"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3:11"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3:11"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3:11"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3:11"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3:11"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3:11"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3:11"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3:11"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3:11"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3:11"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3:11"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3:11"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3:11"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3:11"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3:11"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3:11"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3:11"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3:11"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3:11"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3:11"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3:11"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3:11"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3:11"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3:11"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3:11"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3:11"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3:11"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3:11"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3:11"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3:11"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3:11"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3:11"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3:11"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3:11"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3:11"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3:11"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3:11"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3:11"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3:11"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3:11"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3:11"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3:11"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3:11"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3:11"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3:11"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3:11"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3:11"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3:11"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3:11"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3:11"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3:11"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3:11"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3:11"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3:11"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3:11"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3:11"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3:11"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3:11"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3:11"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3:11"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3:11"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3:11"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3:11"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3:11"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3:11"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3:11"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3:11"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3:11"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3:11"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3:11"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3:11"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3:11"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3:11"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3:11"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3:11"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3:11"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3:11"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3:11"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3:11"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3:11"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3:11"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3:11"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3:11"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3:11"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3:11"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3:11"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3:11"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3:11"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3:11"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3:11"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3:11"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3:11"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3:11"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3:11"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3:11"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3:11"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3:11"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3:11"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3:11"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3:11"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3:11"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3:11"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3:11"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3:11"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3:11"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3:11"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3:11"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3:11"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3:11"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3:11"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3:11"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3:11"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3:11"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3:11"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3:11"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3:11"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3:11"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3:11"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3:11"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3:11"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3:11"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3:11"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3:11"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3:11"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3:11"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3:11"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3:11"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3:11"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3:11"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3:11"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3:11"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3:11"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3:11"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3:11"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3:11"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3:11"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3:11"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3:11"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3:11"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3:11"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3:11"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3:11"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3:11"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3:11"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3:11"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3:11"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3:11"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3:11"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3:11"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3:11"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3:11"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3:11"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3:11"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3:11"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3:11"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3:11"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3:11"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3:11"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3:11"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3:11"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3:11"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3:11"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3:11"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3:11"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3:11"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3:11"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3:11"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3:11"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3:11"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3:11"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3:11"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3:11"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3:11"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3:11"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3:11"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3:11"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3:11"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3:11"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3:11"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3:11"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3:11"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3:11"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3:11"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3:11"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3:11"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3:11"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3:11"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3:11"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3:11"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3:11"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3:11"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3:11"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3:11"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3:11"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3:11"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3:11"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3:11"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3:11"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3:11"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3:11"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3:11"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3:11"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3:11"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3:11"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3:11"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3:11"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3:11"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3:11"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3:11"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3:11"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3:11"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3:11"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3:11"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3:11"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3:11"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3:11"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3:11"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3:11"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3:11"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3:11"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3:11"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3:11"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3:11"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3:11"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3:11"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3:11"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3:11"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3:11"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3:11"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3:11"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3:11"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3:11"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3:11"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3:11"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3:11"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3:11"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3:11"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3:11"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3:11"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3:11"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3:11"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3:11"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3:11"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3:11"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3:11"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3:11"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3:11"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3:11"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3:11"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3:11"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3:11"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3:11"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3:11"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3:11"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3:11"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3:11"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3:11"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3:11"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3:11"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3:11"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3:11"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3:11"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3:11"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3:11"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3:11"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3:11"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3:11"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3:11"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3:11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3:11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3:11"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3:11"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3:11"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3:11"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3:11"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3:11"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3:11"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3:11"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3:11"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3:11"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3:11"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3:11"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3:11"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3:11"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3:11"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3:11"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3:11"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3:11"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3:11"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3:11"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3:11"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3:11"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3:11"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3:11"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3:11"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3:11"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3:11"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3:11"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3:11"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3:11"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3:11"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3:11"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3:11"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3:11"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3:11"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3:11"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3:11"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3:11"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3:11"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3:11"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3:11"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3:11"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3:11"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3:11"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3:11"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3:11"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3:11"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3:11"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3:11"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3:11"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3:11"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3:11"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3:11"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3:11"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3:11"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3:11"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3:11"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3:11"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3:11"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3:11"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3:11"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3:11"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3:11"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3:11"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3:11"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3:11"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3:11"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3:11"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3:11"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3:11"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3:11"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3:11"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3:11"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3:11"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3:11"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3:11"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3:11"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3:11"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3:11"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3:11"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3:11"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3:11"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3:11"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3:11"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3:11"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3:11"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3:11"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3:11"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3:11"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3:11"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3:11"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3:11"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3:11"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3:11"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3:11"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3:11"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3:11"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3:11"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3:11"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3:11"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3:11"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3:11"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3:11"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3:11"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3:11"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3:11"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3:11"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3:11"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3:11"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3:11"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3:11"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3:11"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3:11"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3:11"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3:11"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3:11"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3:11"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3:11"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3:11"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3:11"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3:11"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3:11"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3:11"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3:11"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3:11"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3:11"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3:11"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3:11"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3:11"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3:11"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3:11"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3:11"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3:11"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3:11"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3:11"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3:11"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3:11"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3:11"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3:11"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3:11"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3:11"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3:11"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3:11"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3:11"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3:11"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3:11"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3:11"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3:11"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3:11"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3:11"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3:11"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3:11"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3:11"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3:11"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3:11"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3:11"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3:11"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3:11"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3:11"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3:11"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3:11"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3:11"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3:11"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3:11"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3:11"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3:11"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3:11"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3:11"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3:11"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3:11"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3:11"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3:11"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3:11"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3:11"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3:11"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3:11"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3:11"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3:11"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3:11"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3:11"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3:11"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3:11"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3:11"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3:11"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3:11"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3:11"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3:11"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3:11"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3:11"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3:11"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3:11"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3:11"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3:11"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3:11"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3:11"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3:11"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3:11"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3:11"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3:11"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3:11"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3:11"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3:11"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3:11"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3:11"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3:11"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3:11"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3:11"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3:11"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3:11"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3:11"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3:11"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3:11"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3:11"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3:11"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3:11"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3:11"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3:11"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3:11"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3:11"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3:11"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3:11"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3:11"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3:11"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3:11"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3:11"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3:11"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3:11"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3:11"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3:11"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3:11"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3:11"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3:11"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3:11"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3:11"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3:11"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3:11"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3:11"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3:11"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3:11"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3:11"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3:11"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3:11"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3:11"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3:11"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3:11"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3:11"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3:11"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3:11"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3:11"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3:11"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3:11"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3:11"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3:11"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3:11"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3:11"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3:11"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3:11"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3:11"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3:11"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3:11"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3:11"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3:11"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3:11"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3:11"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3:11"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3:11"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3:11"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3:11"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3:11"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3:11"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3:11"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3:11"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3:11"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3:11"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3:11"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3:11"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3:11"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3:11"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3:11"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3:11"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3:11"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3:11"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3:11"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3:11"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3:11"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3:11"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3:11"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3:11"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3:11"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3:11"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3:11"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3:11"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3:11"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3:11"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3:11"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3:11"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3:11"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3:11"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3:11"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3:11"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3:11"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3:11"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3:11"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3:11"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3:11"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3:11"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3:11"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3:11"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3:11"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3:11"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3:11"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3:11"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3:11"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3:11"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3:11"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3:11"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3:11"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3:11"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3:11"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3:11"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3:11"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3:11"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3:11"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3:11"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3:11"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3:11"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3:11"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3:11"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3:11"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3:11"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3:11"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3:11"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3:11"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3:11"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3:11"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3:11"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3:11"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3:11"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3:11"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3:11"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3:11"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3:11"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3:11"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3:11"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3:11"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3:11"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3:11"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3:11"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3:11"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3:11"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3:11"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3:11"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3:11"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3:11"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3:11"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3:11"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3:11"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3:11"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3:11"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3:11"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3:11"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3:11"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3:11"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3:11"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3:11"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3:11"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3:11"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3:11"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3:11"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3:11"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3:11"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3:11"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3:11"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3:11"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3:11"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3:11"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3:11"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3:11"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3:11"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3:11"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3:11"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3:11"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3:11"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3:11"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3:11"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3:11"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3:11"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3:11"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3:11"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3:11"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3:11"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3:11"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3:11"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3:11"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3:11">
      <c r="C1015" s="14"/>
      <c r="D1015" s="14"/>
      <c r="E1015" s="14"/>
      <c r="F1015" s="14"/>
      <c r="G1015" s="14"/>
      <c r="H1015" s="14"/>
      <c r="I1015" s="14"/>
      <c r="J1015" s="14"/>
      <c r="K1015" s="14"/>
    </row>
    <row r="1016" spans="3:11">
      <c r="C1016" s="14"/>
      <c r="D1016" s="14"/>
      <c r="E1016" s="14"/>
      <c r="F1016" s="14"/>
      <c r="G1016" s="14"/>
      <c r="H1016" s="14"/>
      <c r="I1016" s="14"/>
      <c r="J1016" s="14"/>
      <c r="K1016" s="14"/>
    </row>
    <row r="1017" spans="3:11">
      <c r="C1017" s="14"/>
      <c r="D1017" s="14"/>
      <c r="E1017" s="14"/>
      <c r="F1017" s="14"/>
      <c r="G1017" s="14"/>
      <c r="H1017" s="14"/>
      <c r="I1017" s="14"/>
      <c r="J1017" s="14"/>
      <c r="K1017" s="14"/>
    </row>
    <row r="1018" spans="3:11">
      <c r="C1018" s="14"/>
      <c r="D1018" s="14"/>
      <c r="E1018" s="14"/>
      <c r="F1018" s="14"/>
      <c r="G1018" s="14"/>
      <c r="H1018" s="14"/>
      <c r="I1018" s="14"/>
      <c r="J1018" s="14"/>
      <c r="K1018" s="14"/>
    </row>
    <row r="1019" spans="3:11">
      <c r="C1019" s="14"/>
      <c r="D1019" s="14"/>
      <c r="E1019" s="14"/>
      <c r="F1019" s="14"/>
      <c r="G1019" s="14"/>
      <c r="H1019" s="14"/>
      <c r="I1019" s="14"/>
      <c r="J1019" s="14"/>
      <c r="K1019" s="14"/>
    </row>
    <row r="1020" spans="3:11">
      <c r="C1020" s="14"/>
      <c r="D1020" s="14"/>
      <c r="E1020" s="14"/>
      <c r="F1020" s="14"/>
      <c r="G1020" s="14"/>
      <c r="H1020" s="14"/>
      <c r="I1020" s="14"/>
      <c r="J1020" s="14"/>
      <c r="K1020" s="14"/>
    </row>
    <row r="1021" spans="3:11">
      <c r="C1021" s="14"/>
      <c r="D1021" s="14"/>
      <c r="E1021" s="14"/>
      <c r="F1021" s="14"/>
      <c r="G1021" s="14"/>
      <c r="H1021" s="14"/>
      <c r="I1021" s="14"/>
      <c r="J1021" s="14"/>
      <c r="K1021" s="14"/>
    </row>
    <row r="1022" spans="3:11">
      <c r="C1022" s="14"/>
      <c r="D1022" s="14"/>
      <c r="E1022" s="14"/>
      <c r="F1022" s="14"/>
      <c r="G1022" s="14"/>
      <c r="H1022" s="14"/>
      <c r="I1022" s="14"/>
      <c r="J1022" s="14"/>
      <c r="K1022" s="14"/>
    </row>
    <row r="1023" spans="3:11">
      <c r="C1023" s="14"/>
      <c r="D1023" s="14"/>
      <c r="E1023" s="14"/>
      <c r="F1023" s="14"/>
      <c r="G1023" s="14"/>
      <c r="H1023" s="14"/>
      <c r="I1023" s="14"/>
      <c r="J1023" s="14"/>
      <c r="K1023" s="14"/>
    </row>
    <row r="1024" spans="3:11">
      <c r="C1024" s="14"/>
      <c r="D1024" s="14"/>
      <c r="E1024" s="14"/>
      <c r="F1024" s="14"/>
      <c r="G1024" s="14"/>
      <c r="H1024" s="14"/>
      <c r="I1024" s="14"/>
      <c r="J1024" s="14"/>
      <c r="K1024" s="14"/>
    </row>
    <row r="1025" spans="3:11">
      <c r="C1025" s="14"/>
      <c r="D1025" s="14"/>
      <c r="E1025" s="14"/>
      <c r="F1025" s="14"/>
      <c r="G1025" s="14"/>
      <c r="H1025" s="14"/>
      <c r="I1025" s="14"/>
      <c r="J1025" s="14"/>
      <c r="K1025" s="14"/>
    </row>
    <row r="1026" spans="3:11">
      <c r="C1026" s="14"/>
      <c r="D1026" s="14"/>
      <c r="E1026" s="14"/>
      <c r="F1026" s="14"/>
      <c r="G1026" s="14"/>
      <c r="H1026" s="14"/>
      <c r="I1026" s="14"/>
      <c r="J1026" s="14"/>
      <c r="K1026" s="14"/>
    </row>
    <row r="1027" spans="3:11">
      <c r="C1027" s="14"/>
      <c r="D1027" s="14"/>
      <c r="E1027" s="14"/>
      <c r="F1027" s="14"/>
      <c r="G1027" s="14"/>
      <c r="H1027" s="14"/>
      <c r="I1027" s="14"/>
      <c r="J1027" s="14"/>
      <c r="K1027" s="14"/>
    </row>
    <row r="1028" spans="3:11">
      <c r="C1028" s="14"/>
      <c r="D1028" s="14"/>
      <c r="E1028" s="14"/>
      <c r="F1028" s="14"/>
      <c r="G1028" s="14"/>
      <c r="H1028" s="14"/>
      <c r="I1028" s="14"/>
      <c r="J1028" s="14"/>
      <c r="K1028" s="14"/>
    </row>
    <row r="1029" spans="3:11">
      <c r="C1029" s="14"/>
      <c r="D1029" s="14"/>
      <c r="E1029" s="14"/>
      <c r="F1029" s="14"/>
      <c r="G1029" s="14"/>
      <c r="H1029" s="14"/>
      <c r="I1029" s="14"/>
      <c r="J1029" s="14"/>
      <c r="K1029" s="14"/>
    </row>
    <row r="1030" spans="3:11">
      <c r="C1030" s="14"/>
      <c r="D1030" s="14"/>
      <c r="E1030" s="14"/>
      <c r="F1030" s="14"/>
      <c r="G1030" s="14"/>
      <c r="H1030" s="14"/>
      <c r="I1030" s="14"/>
      <c r="J1030" s="14"/>
      <c r="K1030" s="14"/>
    </row>
    <row r="1031" spans="3:11">
      <c r="C1031" s="14"/>
      <c r="D1031" s="14"/>
      <c r="E1031" s="14"/>
      <c r="F1031" s="14"/>
      <c r="G1031" s="14"/>
      <c r="H1031" s="14"/>
      <c r="I1031" s="14"/>
      <c r="J1031" s="14"/>
      <c r="K1031" s="14"/>
    </row>
    <row r="1032" spans="3:11">
      <c r="C1032" s="14"/>
      <c r="D1032" s="14"/>
      <c r="E1032" s="14"/>
      <c r="F1032" s="14"/>
      <c r="G1032" s="14"/>
      <c r="H1032" s="14"/>
      <c r="I1032" s="14"/>
      <c r="J1032" s="14"/>
      <c r="K1032" s="14"/>
    </row>
    <row r="1033" spans="3:11">
      <c r="C1033" s="14"/>
      <c r="D1033" s="14"/>
      <c r="E1033" s="14"/>
      <c r="F1033" s="14"/>
      <c r="G1033" s="14"/>
      <c r="H1033" s="14"/>
      <c r="I1033" s="14"/>
      <c r="J1033" s="14"/>
      <c r="K1033" s="14"/>
    </row>
    <row r="1034" spans="3:11">
      <c r="C1034" s="14"/>
      <c r="D1034" s="14"/>
      <c r="E1034" s="14"/>
      <c r="F1034" s="14"/>
      <c r="G1034" s="14"/>
      <c r="H1034" s="14"/>
      <c r="I1034" s="14"/>
      <c r="J1034" s="14"/>
      <c r="K1034" s="14"/>
    </row>
    <row r="1035" spans="3:11">
      <c r="C1035" s="14"/>
      <c r="D1035" s="14"/>
      <c r="E1035" s="14"/>
      <c r="F1035" s="14"/>
      <c r="G1035" s="14"/>
      <c r="H1035" s="14"/>
      <c r="I1035" s="14"/>
      <c r="J1035" s="14"/>
      <c r="K1035" s="14"/>
    </row>
    <row r="1036" spans="3:11">
      <c r="C1036" s="14"/>
      <c r="D1036" s="14"/>
      <c r="E1036" s="14"/>
      <c r="F1036" s="14"/>
      <c r="G1036" s="14"/>
      <c r="H1036" s="14"/>
      <c r="I1036" s="14"/>
      <c r="J1036" s="14"/>
      <c r="K1036" s="14"/>
    </row>
    <row r="1037" spans="3:11">
      <c r="C1037" s="14"/>
      <c r="D1037" s="14"/>
      <c r="E1037" s="14"/>
      <c r="F1037" s="14"/>
      <c r="G1037" s="14"/>
      <c r="H1037" s="14"/>
      <c r="I1037" s="14"/>
      <c r="J1037" s="14"/>
      <c r="K1037" s="14"/>
    </row>
    <row r="1038" spans="3:11">
      <c r="C1038" s="14"/>
      <c r="D1038" s="14"/>
      <c r="E1038" s="14"/>
      <c r="F1038" s="14"/>
      <c r="G1038" s="14"/>
      <c r="H1038" s="14"/>
      <c r="I1038" s="14"/>
      <c r="J1038" s="14"/>
      <c r="K1038" s="14"/>
    </row>
    <row r="1039" spans="3:11">
      <c r="C1039" s="14"/>
      <c r="D1039" s="14"/>
      <c r="E1039" s="14"/>
      <c r="F1039" s="14"/>
      <c r="G1039" s="14"/>
      <c r="H1039" s="14"/>
      <c r="I1039" s="14"/>
      <c r="J1039" s="14"/>
      <c r="K1039" s="14"/>
    </row>
    <row r="1040" spans="3:11">
      <c r="C1040" s="14"/>
      <c r="D1040" s="14"/>
      <c r="E1040" s="14"/>
      <c r="F1040" s="14"/>
      <c r="G1040" s="14"/>
      <c r="H1040" s="14"/>
      <c r="I1040" s="14"/>
      <c r="J1040" s="14"/>
      <c r="K1040" s="14"/>
    </row>
    <row r="1041" spans="3:11">
      <c r="C1041" s="14"/>
      <c r="D1041" s="14"/>
      <c r="E1041" s="14"/>
      <c r="F1041" s="14"/>
      <c r="G1041" s="14"/>
      <c r="H1041" s="14"/>
      <c r="I1041" s="14"/>
      <c r="J1041" s="14"/>
      <c r="K1041" s="14"/>
    </row>
    <row r="1042" spans="3:11">
      <c r="C1042" s="14"/>
      <c r="D1042" s="14"/>
      <c r="E1042" s="14"/>
      <c r="F1042" s="14"/>
      <c r="G1042" s="14"/>
      <c r="H1042" s="14"/>
      <c r="I1042" s="14"/>
      <c r="J1042" s="14"/>
      <c r="K1042" s="14"/>
    </row>
    <row r="1043" spans="3:11">
      <c r="C1043" s="14"/>
      <c r="D1043" s="14"/>
      <c r="E1043" s="14"/>
      <c r="F1043" s="14"/>
      <c r="G1043" s="14"/>
      <c r="H1043" s="14"/>
      <c r="I1043" s="14"/>
      <c r="J1043" s="14"/>
      <c r="K1043" s="14"/>
    </row>
    <row r="1044" spans="3:11">
      <c r="C1044" s="14"/>
      <c r="D1044" s="14"/>
      <c r="E1044" s="14"/>
      <c r="F1044" s="14"/>
      <c r="G1044" s="14"/>
      <c r="H1044" s="14"/>
      <c r="I1044" s="14"/>
      <c r="J1044" s="14"/>
      <c r="K1044" s="14"/>
    </row>
    <row r="1045" spans="3:11">
      <c r="C1045" s="14"/>
      <c r="D1045" s="14"/>
      <c r="E1045" s="14"/>
      <c r="F1045" s="14"/>
      <c r="G1045" s="14"/>
      <c r="H1045" s="14"/>
      <c r="I1045" s="14"/>
      <c r="J1045" s="14"/>
      <c r="K1045" s="14"/>
    </row>
    <row r="1046" spans="3:11">
      <c r="C1046" s="14"/>
      <c r="D1046" s="14"/>
      <c r="E1046" s="14"/>
      <c r="F1046" s="14"/>
      <c r="G1046" s="14"/>
      <c r="H1046" s="14"/>
      <c r="I1046" s="14"/>
      <c r="J1046" s="14"/>
      <c r="K1046" s="14"/>
    </row>
    <row r="1047" spans="3:11">
      <c r="C1047" s="14"/>
      <c r="D1047" s="14"/>
      <c r="E1047" s="14"/>
      <c r="F1047" s="14"/>
      <c r="G1047" s="14"/>
      <c r="H1047" s="14"/>
      <c r="I1047" s="14"/>
      <c r="J1047" s="14"/>
      <c r="K1047" s="14"/>
    </row>
    <row r="1048" spans="3:11">
      <c r="C1048" s="14"/>
      <c r="D1048" s="14"/>
      <c r="E1048" s="14"/>
      <c r="F1048" s="14"/>
      <c r="G1048" s="14"/>
      <c r="H1048" s="14"/>
      <c r="I1048" s="14"/>
      <c r="J1048" s="14"/>
      <c r="K1048" s="14"/>
    </row>
    <row r="1049" spans="3:11">
      <c r="C1049" s="14"/>
      <c r="D1049" s="14"/>
      <c r="E1049" s="14"/>
      <c r="F1049" s="14"/>
      <c r="G1049" s="14"/>
      <c r="H1049" s="14"/>
      <c r="I1049" s="14"/>
      <c r="J1049" s="14"/>
      <c r="K1049" s="14"/>
    </row>
    <row r="1050" spans="3:11">
      <c r="C1050" s="14"/>
      <c r="D1050" s="14"/>
      <c r="E1050" s="14"/>
      <c r="F1050" s="14"/>
      <c r="G1050" s="14"/>
      <c r="H1050" s="14"/>
      <c r="I1050" s="14"/>
      <c r="J1050" s="14"/>
      <c r="K1050" s="14"/>
    </row>
    <row r="1051" spans="3:11">
      <c r="C1051" s="14"/>
      <c r="D1051" s="14"/>
      <c r="E1051" s="14"/>
      <c r="F1051" s="14"/>
      <c r="G1051" s="14"/>
      <c r="H1051" s="14"/>
      <c r="I1051" s="14"/>
      <c r="J1051" s="14"/>
      <c r="K1051" s="14"/>
    </row>
    <row r="1052" spans="3:11">
      <c r="C1052" s="14"/>
      <c r="D1052" s="14"/>
      <c r="E1052" s="14"/>
      <c r="F1052" s="14"/>
      <c r="G1052" s="14"/>
      <c r="H1052" s="14"/>
      <c r="I1052" s="14"/>
      <c r="J1052" s="14"/>
      <c r="K1052" s="14"/>
    </row>
    <row r="1053" spans="3:11">
      <c r="C1053" s="14"/>
      <c r="D1053" s="14"/>
      <c r="E1053" s="14"/>
      <c r="F1053" s="14"/>
      <c r="G1053" s="14"/>
      <c r="H1053" s="14"/>
      <c r="I1053" s="14"/>
      <c r="J1053" s="14"/>
      <c r="K1053" s="14"/>
    </row>
    <row r="1054" spans="3:11">
      <c r="C1054" s="14"/>
      <c r="D1054" s="14"/>
      <c r="E1054" s="14"/>
      <c r="F1054" s="14"/>
      <c r="G1054" s="14"/>
      <c r="H1054" s="14"/>
      <c r="I1054" s="14"/>
      <c r="J1054" s="14"/>
      <c r="K1054" s="14"/>
    </row>
    <row r="1055" spans="3:11">
      <c r="C1055" s="14"/>
      <c r="D1055" s="14"/>
      <c r="E1055" s="14"/>
      <c r="F1055" s="14"/>
      <c r="G1055" s="14"/>
      <c r="H1055" s="14"/>
      <c r="I1055" s="14"/>
      <c r="J1055" s="14"/>
      <c r="K1055" s="14"/>
    </row>
    <row r="1056" spans="3:11">
      <c r="C1056" s="14"/>
      <c r="D1056" s="14"/>
      <c r="E1056" s="14"/>
      <c r="F1056" s="14"/>
      <c r="G1056" s="14"/>
      <c r="H1056" s="14"/>
      <c r="I1056" s="14"/>
      <c r="J1056" s="14"/>
      <c r="K1056" s="14"/>
    </row>
    <row r="1057" spans="3:11">
      <c r="C1057" s="14"/>
      <c r="D1057" s="14"/>
      <c r="E1057" s="14"/>
      <c r="F1057" s="14"/>
      <c r="G1057" s="14"/>
      <c r="H1057" s="14"/>
      <c r="I1057" s="14"/>
      <c r="J1057" s="14"/>
      <c r="K1057" s="14"/>
    </row>
    <row r="1058" spans="3:11">
      <c r="C1058" s="14"/>
      <c r="D1058" s="14"/>
      <c r="E1058" s="14"/>
      <c r="F1058" s="14"/>
      <c r="G1058" s="14"/>
      <c r="H1058" s="14"/>
      <c r="I1058" s="14"/>
      <c r="J1058" s="14"/>
      <c r="K1058" s="14"/>
    </row>
    <row r="1059" spans="3:11">
      <c r="C1059" s="14"/>
      <c r="D1059" s="14"/>
      <c r="E1059" s="14"/>
      <c r="F1059" s="14"/>
      <c r="G1059" s="14"/>
      <c r="H1059" s="14"/>
      <c r="I1059" s="14"/>
      <c r="J1059" s="14"/>
      <c r="K1059" s="14"/>
    </row>
    <row r="1060" spans="3:11">
      <c r="C1060" s="14"/>
      <c r="D1060" s="14"/>
      <c r="E1060" s="14"/>
      <c r="F1060" s="14"/>
      <c r="G1060" s="14"/>
      <c r="H1060" s="14"/>
      <c r="I1060" s="14"/>
      <c r="J1060" s="14"/>
      <c r="K1060" s="14"/>
    </row>
    <row r="1061" spans="3:11">
      <c r="C1061" s="14"/>
      <c r="D1061" s="14"/>
      <c r="E1061" s="14"/>
      <c r="F1061" s="14"/>
      <c r="G1061" s="14"/>
      <c r="H1061" s="14"/>
      <c r="I1061" s="14"/>
      <c r="J1061" s="14"/>
      <c r="K1061" s="14"/>
    </row>
    <row r="1062" spans="3:11">
      <c r="C1062" s="14"/>
      <c r="D1062" s="14"/>
      <c r="E1062" s="14"/>
      <c r="F1062" s="14"/>
      <c r="G1062" s="14"/>
      <c r="H1062" s="14"/>
      <c r="I1062" s="14"/>
      <c r="J1062" s="14"/>
      <c r="K1062" s="14"/>
    </row>
    <row r="1063" spans="3:11">
      <c r="C1063" s="14"/>
      <c r="D1063" s="14"/>
      <c r="E1063" s="14"/>
      <c r="F1063" s="14"/>
      <c r="G1063" s="14"/>
      <c r="H1063" s="14"/>
      <c r="I1063" s="14"/>
      <c r="J1063" s="14"/>
      <c r="K1063" s="14"/>
    </row>
    <row r="1064" spans="3:11">
      <c r="C1064" s="14"/>
      <c r="D1064" s="14"/>
      <c r="E1064" s="14"/>
      <c r="F1064" s="14"/>
      <c r="G1064" s="14"/>
      <c r="H1064" s="14"/>
      <c r="I1064" s="14"/>
      <c r="J1064" s="14"/>
      <c r="K1064" s="14"/>
    </row>
    <row r="1065" spans="3:11">
      <c r="C1065" s="14"/>
      <c r="D1065" s="14"/>
      <c r="E1065" s="14"/>
      <c r="F1065" s="14"/>
      <c r="G1065" s="14"/>
      <c r="H1065" s="14"/>
      <c r="I1065" s="14"/>
      <c r="J1065" s="14"/>
      <c r="K1065" s="14"/>
    </row>
    <row r="1066" spans="3:11">
      <c r="C1066" s="14"/>
      <c r="D1066" s="14"/>
      <c r="E1066" s="14"/>
      <c r="F1066" s="14"/>
      <c r="G1066" s="14"/>
      <c r="H1066" s="14"/>
      <c r="I1066" s="14"/>
      <c r="J1066" s="14"/>
      <c r="K1066" s="14"/>
    </row>
    <row r="1067" spans="3:11">
      <c r="C1067" s="14"/>
      <c r="D1067" s="14"/>
      <c r="E1067" s="14"/>
      <c r="F1067" s="14"/>
      <c r="G1067" s="14"/>
      <c r="H1067" s="14"/>
      <c r="I1067" s="14"/>
      <c r="J1067" s="14"/>
      <c r="K1067" s="14"/>
    </row>
    <row r="1068" spans="3:11">
      <c r="C1068" s="14"/>
      <c r="D1068" s="14"/>
      <c r="E1068" s="14"/>
      <c r="F1068" s="14"/>
      <c r="G1068" s="14"/>
      <c r="H1068" s="14"/>
      <c r="I1068" s="14"/>
      <c r="J1068" s="14"/>
      <c r="K1068" s="14"/>
    </row>
    <row r="1069" spans="3:11">
      <c r="C1069" s="14"/>
      <c r="D1069" s="14"/>
      <c r="E1069" s="14"/>
      <c r="F1069" s="14"/>
      <c r="G1069" s="14"/>
      <c r="H1069" s="14"/>
      <c r="I1069" s="14"/>
      <c r="J1069" s="14"/>
      <c r="K1069" s="14"/>
    </row>
    <row r="1070" spans="3:11">
      <c r="C1070" s="14"/>
      <c r="D1070" s="14"/>
      <c r="E1070" s="14"/>
      <c r="F1070" s="14"/>
      <c r="G1070" s="14"/>
      <c r="H1070" s="14"/>
      <c r="I1070" s="14"/>
      <c r="J1070" s="14"/>
      <c r="K1070" s="14"/>
    </row>
    <row r="1071" spans="3:11">
      <c r="C1071" s="14"/>
      <c r="D1071" s="14"/>
      <c r="E1071" s="14"/>
      <c r="F1071" s="14"/>
      <c r="G1071" s="14"/>
      <c r="H1071" s="14"/>
      <c r="I1071" s="14"/>
      <c r="J1071" s="14"/>
      <c r="K1071" s="14"/>
    </row>
    <row r="1072" spans="3:11">
      <c r="C1072" s="14"/>
      <c r="D1072" s="14"/>
      <c r="E1072" s="14"/>
      <c r="F1072" s="14"/>
      <c r="G1072" s="14"/>
      <c r="H1072" s="14"/>
      <c r="I1072" s="14"/>
      <c r="J1072" s="14"/>
      <c r="K1072" s="14"/>
    </row>
    <row r="1073" spans="3:11">
      <c r="C1073" s="14"/>
      <c r="D1073" s="14"/>
      <c r="E1073" s="14"/>
      <c r="F1073" s="14"/>
      <c r="G1073" s="14"/>
      <c r="H1073" s="14"/>
      <c r="I1073" s="14"/>
      <c r="J1073" s="14"/>
      <c r="K1073" s="14"/>
    </row>
    <row r="1074" spans="3:11">
      <c r="C1074" s="14"/>
      <c r="D1074" s="14"/>
      <c r="E1074" s="14"/>
      <c r="F1074" s="14"/>
      <c r="G1074" s="14"/>
      <c r="H1074" s="14"/>
      <c r="I1074" s="14"/>
      <c r="J1074" s="14"/>
      <c r="K1074" s="14"/>
    </row>
    <row r="1075" spans="3:11">
      <c r="C1075" s="14"/>
      <c r="D1075" s="14"/>
      <c r="E1075" s="14"/>
      <c r="F1075" s="14"/>
      <c r="G1075" s="14"/>
      <c r="H1075" s="14"/>
      <c r="I1075" s="14"/>
      <c r="J1075" s="14"/>
      <c r="K1075" s="14"/>
    </row>
    <row r="1076" spans="3:11">
      <c r="C1076" s="14"/>
      <c r="D1076" s="14"/>
      <c r="E1076" s="14"/>
      <c r="F1076" s="14"/>
      <c r="G1076" s="14"/>
      <c r="H1076" s="14"/>
      <c r="I1076" s="14"/>
      <c r="J1076" s="14"/>
      <c r="K1076" s="14"/>
    </row>
    <row r="1077" spans="3:11">
      <c r="C1077" s="14"/>
      <c r="D1077" s="14"/>
      <c r="E1077" s="14"/>
      <c r="F1077" s="14"/>
      <c r="G1077" s="14"/>
      <c r="H1077" s="14"/>
      <c r="I1077" s="14"/>
      <c r="J1077" s="14"/>
      <c r="K1077" s="14"/>
    </row>
    <row r="1078" spans="3:11">
      <c r="C1078" s="14"/>
      <c r="D1078" s="14"/>
      <c r="E1078" s="14"/>
      <c r="F1078" s="14"/>
      <c r="G1078" s="14"/>
      <c r="H1078" s="14"/>
      <c r="I1078" s="14"/>
      <c r="J1078" s="14"/>
      <c r="K1078" s="14"/>
    </row>
    <row r="1079" spans="3:11">
      <c r="C1079" s="14"/>
      <c r="D1079" s="14"/>
      <c r="E1079" s="14"/>
      <c r="F1079" s="14"/>
      <c r="G1079" s="14"/>
      <c r="H1079" s="14"/>
      <c r="I1079" s="14"/>
      <c r="J1079" s="14"/>
      <c r="K1079" s="14"/>
    </row>
    <row r="1080" spans="3:11">
      <c r="C1080" s="14"/>
      <c r="D1080" s="14"/>
      <c r="E1080" s="14"/>
      <c r="F1080" s="14"/>
      <c r="G1080" s="14"/>
      <c r="H1080" s="14"/>
      <c r="I1080" s="14"/>
      <c r="J1080" s="14"/>
      <c r="K1080" s="14"/>
    </row>
    <row r="1081" spans="3:11">
      <c r="C1081" s="14"/>
      <c r="D1081" s="14"/>
      <c r="E1081" s="14"/>
      <c r="F1081" s="14"/>
      <c r="G1081" s="14"/>
      <c r="H1081" s="14"/>
      <c r="I1081" s="14"/>
      <c r="J1081" s="14"/>
      <c r="K1081" s="14"/>
    </row>
    <row r="1082" spans="3:11">
      <c r="C1082" s="14"/>
      <c r="D1082" s="14"/>
      <c r="E1082" s="14"/>
      <c r="F1082" s="14"/>
      <c r="G1082" s="14"/>
      <c r="H1082" s="14"/>
      <c r="I1082" s="14"/>
      <c r="J1082" s="14"/>
      <c r="K1082" s="14"/>
    </row>
    <row r="1083" spans="3:11">
      <c r="C1083" s="14"/>
      <c r="D1083" s="14"/>
      <c r="E1083" s="14"/>
      <c r="F1083" s="14"/>
      <c r="G1083" s="14"/>
      <c r="H1083" s="14"/>
      <c r="I1083" s="14"/>
      <c r="J1083" s="14"/>
      <c r="K1083" s="14"/>
    </row>
    <row r="1084" spans="3:11">
      <c r="C1084" s="14"/>
      <c r="D1084" s="14"/>
      <c r="E1084" s="14"/>
      <c r="F1084" s="14"/>
      <c r="G1084" s="14"/>
      <c r="H1084" s="14"/>
      <c r="I1084" s="14"/>
      <c r="J1084" s="14"/>
      <c r="K1084" s="14"/>
    </row>
    <row r="1085" spans="3:11">
      <c r="C1085" s="14"/>
      <c r="D1085" s="14"/>
      <c r="E1085" s="14"/>
      <c r="F1085" s="14"/>
      <c r="G1085" s="14"/>
      <c r="H1085" s="14"/>
      <c r="I1085" s="14"/>
      <c r="J1085" s="14"/>
      <c r="K1085" s="14"/>
    </row>
    <row r="1086" spans="3:11">
      <c r="C1086" s="14"/>
      <c r="D1086" s="14"/>
      <c r="E1086" s="14"/>
      <c r="F1086" s="14"/>
      <c r="G1086" s="14"/>
      <c r="H1086" s="14"/>
      <c r="I1086" s="14"/>
      <c r="J1086" s="14"/>
      <c r="K1086" s="14"/>
    </row>
    <row r="1087" spans="3:11">
      <c r="C1087" s="14"/>
      <c r="D1087" s="14"/>
      <c r="E1087" s="14"/>
      <c r="F1087" s="14"/>
      <c r="G1087" s="14"/>
      <c r="H1087" s="14"/>
      <c r="I1087" s="14"/>
      <c r="J1087" s="14"/>
      <c r="K1087" s="14"/>
    </row>
    <row r="1088" spans="3:11">
      <c r="C1088" s="14"/>
      <c r="D1088" s="14"/>
      <c r="E1088" s="14"/>
      <c r="F1088" s="14"/>
      <c r="G1088" s="14"/>
      <c r="H1088" s="14"/>
      <c r="I1088" s="14"/>
      <c r="J1088" s="14"/>
      <c r="K1088" s="14"/>
    </row>
    <row r="1089" spans="3:11">
      <c r="C1089" s="14"/>
      <c r="D1089" s="14"/>
      <c r="E1089" s="14"/>
      <c r="F1089" s="14"/>
      <c r="G1089" s="14"/>
      <c r="H1089" s="14"/>
      <c r="I1089" s="14"/>
      <c r="J1089" s="14"/>
      <c r="K1089" s="14"/>
    </row>
    <row r="1090" spans="3:11">
      <c r="C1090" s="14"/>
      <c r="D1090" s="14"/>
      <c r="E1090" s="14"/>
      <c r="F1090" s="14"/>
      <c r="G1090" s="14"/>
      <c r="H1090" s="14"/>
      <c r="I1090" s="14"/>
      <c r="J1090" s="14"/>
      <c r="K1090" s="14"/>
    </row>
    <row r="1091" spans="3:11">
      <c r="C1091" s="14"/>
      <c r="D1091" s="14"/>
      <c r="E1091" s="14"/>
      <c r="F1091" s="14"/>
      <c r="G1091" s="14"/>
      <c r="H1091" s="14"/>
      <c r="I1091" s="14"/>
      <c r="J1091" s="14"/>
      <c r="K1091" s="14"/>
    </row>
    <row r="1092" spans="3:11">
      <c r="C1092" s="14"/>
      <c r="D1092" s="14"/>
      <c r="E1092" s="14"/>
      <c r="F1092" s="14"/>
      <c r="G1092" s="14"/>
      <c r="H1092" s="14"/>
      <c r="I1092" s="14"/>
      <c r="J1092" s="14"/>
      <c r="K1092" s="14"/>
    </row>
    <row r="1093" spans="3:11">
      <c r="C1093" s="14"/>
      <c r="D1093" s="14"/>
      <c r="E1093" s="14"/>
      <c r="F1093" s="14"/>
      <c r="G1093" s="14"/>
      <c r="H1093" s="14"/>
      <c r="I1093" s="14"/>
      <c r="J1093" s="14"/>
      <c r="K1093" s="14"/>
    </row>
    <row r="1094" spans="3:11">
      <c r="C1094" s="14"/>
      <c r="D1094" s="14"/>
      <c r="E1094" s="14"/>
      <c r="F1094" s="14"/>
      <c r="G1094" s="14"/>
      <c r="H1094" s="14"/>
      <c r="I1094" s="14"/>
      <c r="J1094" s="14"/>
      <c r="K1094" s="14"/>
    </row>
    <row r="1095" spans="3:11">
      <c r="C1095" s="14"/>
      <c r="D1095" s="14"/>
      <c r="E1095" s="14"/>
      <c r="F1095" s="14"/>
      <c r="G1095" s="14"/>
      <c r="H1095" s="14"/>
      <c r="I1095" s="14"/>
      <c r="J1095" s="14"/>
      <c r="K1095" s="14"/>
    </row>
    <row r="1096" spans="3:11">
      <c r="C1096" s="14"/>
      <c r="D1096" s="14"/>
      <c r="E1096" s="14"/>
      <c r="F1096" s="14"/>
      <c r="G1096" s="14"/>
      <c r="H1096" s="14"/>
      <c r="I1096" s="14"/>
      <c r="J1096" s="14"/>
      <c r="K1096" s="14"/>
    </row>
    <row r="1097" spans="3:11">
      <c r="C1097" s="14"/>
      <c r="D1097" s="14"/>
      <c r="E1097" s="14"/>
      <c r="F1097" s="14"/>
      <c r="G1097" s="14"/>
      <c r="H1097" s="14"/>
      <c r="I1097" s="14"/>
      <c r="J1097" s="14"/>
      <c r="K1097" s="14"/>
    </row>
    <row r="1098" spans="3:11">
      <c r="C1098" s="14"/>
      <c r="D1098" s="14"/>
      <c r="E1098" s="14"/>
      <c r="F1098" s="14"/>
      <c r="G1098" s="14"/>
      <c r="H1098" s="14"/>
      <c r="I1098" s="14"/>
      <c r="J1098" s="14"/>
      <c r="K1098" s="14"/>
    </row>
    <row r="1099" spans="3:11">
      <c r="C1099" s="14"/>
      <c r="D1099" s="14"/>
      <c r="E1099" s="14"/>
      <c r="F1099" s="14"/>
      <c r="G1099" s="14"/>
      <c r="H1099" s="14"/>
      <c r="I1099" s="14"/>
      <c r="J1099" s="14"/>
      <c r="K1099" s="14"/>
    </row>
    <row r="1100" spans="3:11">
      <c r="C1100" s="14"/>
      <c r="D1100" s="14"/>
      <c r="E1100" s="14"/>
      <c r="F1100" s="14"/>
      <c r="G1100" s="14"/>
      <c r="H1100" s="14"/>
      <c r="I1100" s="14"/>
      <c r="J1100" s="14"/>
      <c r="K1100" s="14"/>
    </row>
    <row r="1101" spans="3:11">
      <c r="C1101" s="14"/>
      <c r="D1101" s="14"/>
      <c r="E1101" s="14"/>
      <c r="F1101" s="14"/>
      <c r="G1101" s="14"/>
      <c r="H1101" s="14"/>
      <c r="I1101" s="14"/>
      <c r="J1101" s="14"/>
      <c r="K1101" s="14"/>
    </row>
    <row r="1102" spans="3:11">
      <c r="C1102" s="14"/>
      <c r="D1102" s="14"/>
      <c r="E1102" s="14"/>
      <c r="F1102" s="14"/>
      <c r="G1102" s="14"/>
      <c r="H1102" s="14"/>
      <c r="I1102" s="14"/>
      <c r="J1102" s="14"/>
      <c r="K1102" s="14"/>
    </row>
    <row r="1103" spans="3:11">
      <c r="C1103" s="14"/>
      <c r="D1103" s="14"/>
      <c r="E1103" s="14"/>
      <c r="F1103" s="14"/>
      <c r="G1103" s="14"/>
      <c r="H1103" s="14"/>
      <c r="I1103" s="14"/>
      <c r="J1103" s="14"/>
      <c r="K1103" s="14"/>
    </row>
    <row r="1104" spans="3:11">
      <c r="C1104" s="14"/>
      <c r="D1104" s="14"/>
      <c r="E1104" s="14"/>
      <c r="F1104" s="14"/>
      <c r="G1104" s="14"/>
      <c r="H1104" s="14"/>
      <c r="I1104" s="14"/>
      <c r="J1104" s="14"/>
      <c r="K1104" s="14"/>
    </row>
    <row r="1105" spans="3:11">
      <c r="C1105" s="14"/>
      <c r="D1105" s="14"/>
      <c r="E1105" s="14"/>
      <c r="F1105" s="14"/>
      <c r="G1105" s="14"/>
      <c r="H1105" s="14"/>
      <c r="I1105" s="14"/>
      <c r="J1105" s="14"/>
      <c r="K1105" s="14"/>
    </row>
    <row r="1106" spans="3:11">
      <c r="C1106" s="14"/>
      <c r="D1106" s="14"/>
      <c r="E1106" s="14"/>
      <c r="F1106" s="14"/>
      <c r="G1106" s="14"/>
      <c r="H1106" s="14"/>
      <c r="I1106" s="14"/>
      <c r="J1106" s="14"/>
      <c r="K1106" s="14"/>
    </row>
    <row r="1107" spans="3:11">
      <c r="C1107" s="14"/>
      <c r="D1107" s="14"/>
      <c r="E1107" s="14"/>
      <c r="F1107" s="14"/>
      <c r="G1107" s="14"/>
      <c r="H1107" s="14"/>
      <c r="I1107" s="14"/>
      <c r="J1107" s="14"/>
      <c r="K1107" s="14"/>
    </row>
    <row r="1108" spans="3:11">
      <c r="C1108" s="14"/>
      <c r="D1108" s="14"/>
      <c r="E1108" s="14"/>
      <c r="F1108" s="14"/>
      <c r="G1108" s="14"/>
      <c r="H1108" s="14"/>
      <c r="I1108" s="14"/>
      <c r="J1108" s="14"/>
      <c r="K1108" s="14"/>
    </row>
    <row r="1109" spans="3:11">
      <c r="C1109" s="14"/>
      <c r="D1109" s="14"/>
      <c r="E1109" s="14"/>
      <c r="F1109" s="14"/>
      <c r="G1109" s="14"/>
      <c r="H1109" s="14"/>
      <c r="I1109" s="14"/>
      <c r="J1109" s="14"/>
      <c r="K1109" s="14"/>
    </row>
    <row r="1110" spans="3:11">
      <c r="C1110" s="14"/>
      <c r="D1110" s="14"/>
      <c r="E1110" s="14"/>
      <c r="F1110" s="14"/>
      <c r="G1110" s="14"/>
      <c r="H1110" s="14"/>
      <c r="I1110" s="14"/>
      <c r="J1110" s="14"/>
      <c r="K1110" s="14"/>
    </row>
    <row r="1111" spans="3:11">
      <c r="C1111" s="14"/>
      <c r="D1111" s="14"/>
      <c r="E1111" s="14"/>
      <c r="F1111" s="14"/>
      <c r="G1111" s="14"/>
      <c r="H1111" s="14"/>
      <c r="I1111" s="14"/>
      <c r="J1111" s="14"/>
      <c r="K1111" s="14"/>
    </row>
    <row r="1112" spans="3:11">
      <c r="C1112" s="14"/>
      <c r="D1112" s="14"/>
      <c r="E1112" s="14"/>
      <c r="F1112" s="14"/>
      <c r="G1112" s="14"/>
      <c r="H1112" s="14"/>
      <c r="I1112" s="14"/>
      <c r="J1112" s="14"/>
      <c r="K1112" s="14"/>
    </row>
    <row r="1113" spans="3:11">
      <c r="C1113" s="14"/>
      <c r="D1113" s="14"/>
      <c r="E1113" s="14"/>
      <c r="F1113" s="14"/>
      <c r="G1113" s="14"/>
      <c r="H1113" s="14"/>
      <c r="I1113" s="14"/>
      <c r="J1113" s="14"/>
      <c r="K1113" s="14"/>
    </row>
    <row r="1114" spans="3:11">
      <c r="C1114" s="14"/>
      <c r="D1114" s="14"/>
      <c r="E1114" s="14"/>
      <c r="F1114" s="14"/>
      <c r="G1114" s="14"/>
      <c r="H1114" s="14"/>
      <c r="I1114" s="14"/>
      <c r="J1114" s="14"/>
      <c r="K1114" s="14"/>
    </row>
    <row r="1115" spans="3:11">
      <c r="C1115" s="14"/>
      <c r="D1115" s="14"/>
      <c r="E1115" s="14"/>
      <c r="F1115" s="14"/>
      <c r="G1115" s="14"/>
      <c r="H1115" s="14"/>
      <c r="I1115" s="14"/>
      <c r="J1115" s="14"/>
      <c r="K1115" s="14"/>
    </row>
    <row r="1116" spans="3:11">
      <c r="C1116" s="14"/>
      <c r="D1116" s="14"/>
      <c r="E1116" s="14"/>
      <c r="F1116" s="14"/>
      <c r="G1116" s="14"/>
      <c r="H1116" s="14"/>
      <c r="I1116" s="14"/>
      <c r="J1116" s="14"/>
      <c r="K1116" s="14"/>
    </row>
    <row r="1117" spans="3:11">
      <c r="C1117" s="14"/>
      <c r="D1117" s="14"/>
      <c r="E1117" s="14"/>
      <c r="F1117" s="14"/>
      <c r="G1117" s="14"/>
      <c r="H1117" s="14"/>
      <c r="I1117" s="14"/>
      <c r="J1117" s="14"/>
      <c r="K1117" s="14"/>
    </row>
    <row r="1118" spans="3:11">
      <c r="C1118" s="14"/>
      <c r="D1118" s="14"/>
      <c r="E1118" s="14"/>
      <c r="F1118" s="14"/>
      <c r="G1118" s="14"/>
      <c r="H1118" s="14"/>
      <c r="I1118" s="14"/>
      <c r="J1118" s="14"/>
      <c r="K1118" s="14"/>
    </row>
    <row r="1119" spans="3:11">
      <c r="C1119" s="14"/>
      <c r="D1119" s="14"/>
      <c r="E1119" s="14"/>
      <c r="F1119" s="14"/>
      <c r="G1119" s="14"/>
      <c r="H1119" s="14"/>
      <c r="I1119" s="14"/>
      <c r="J1119" s="14"/>
      <c r="K1119" s="14"/>
    </row>
    <row r="1120" spans="3:11">
      <c r="C1120" s="14"/>
      <c r="D1120" s="14"/>
      <c r="E1120" s="14"/>
      <c r="F1120" s="14"/>
      <c r="G1120" s="14"/>
      <c r="H1120" s="14"/>
      <c r="I1120" s="14"/>
      <c r="J1120" s="14"/>
      <c r="K1120" s="14"/>
    </row>
    <row r="1121" spans="3:11">
      <c r="C1121" s="14"/>
      <c r="D1121" s="14"/>
      <c r="E1121" s="14"/>
      <c r="F1121" s="14"/>
      <c r="G1121" s="14"/>
      <c r="H1121" s="14"/>
      <c r="I1121" s="14"/>
      <c r="J1121" s="14"/>
      <c r="K1121" s="14"/>
    </row>
    <row r="1122" spans="3:11">
      <c r="C1122" s="14"/>
      <c r="D1122" s="14"/>
      <c r="E1122" s="14"/>
      <c r="F1122" s="14"/>
      <c r="G1122" s="14"/>
      <c r="H1122" s="14"/>
      <c r="I1122" s="14"/>
      <c r="J1122" s="14"/>
      <c r="K1122" s="14"/>
    </row>
    <row r="1123" spans="3:11">
      <c r="C1123" s="14"/>
      <c r="D1123" s="14"/>
      <c r="E1123" s="14"/>
      <c r="F1123" s="14"/>
      <c r="G1123" s="14"/>
      <c r="H1123" s="14"/>
      <c r="I1123" s="14"/>
      <c r="J1123" s="14"/>
      <c r="K1123" s="14"/>
    </row>
    <row r="1124" spans="3:11">
      <c r="C1124" s="14"/>
      <c r="D1124" s="14"/>
      <c r="E1124" s="14"/>
      <c r="F1124" s="14"/>
      <c r="G1124" s="14"/>
      <c r="H1124" s="14"/>
      <c r="I1124" s="14"/>
      <c r="J1124" s="14"/>
      <c r="K1124" s="14"/>
    </row>
    <row r="1125" spans="3:11">
      <c r="C1125" s="14"/>
      <c r="D1125" s="14"/>
      <c r="E1125" s="14"/>
      <c r="F1125" s="14"/>
      <c r="G1125" s="14"/>
      <c r="H1125" s="14"/>
      <c r="I1125" s="14"/>
      <c r="J1125" s="14"/>
      <c r="K1125" s="14"/>
    </row>
    <row r="1126" spans="3:11">
      <c r="C1126" s="14"/>
      <c r="D1126" s="14"/>
      <c r="E1126" s="14"/>
      <c r="F1126" s="14"/>
      <c r="G1126" s="14"/>
      <c r="H1126" s="14"/>
      <c r="I1126" s="14"/>
      <c r="J1126" s="14"/>
      <c r="K1126" s="14"/>
    </row>
    <row r="1127" spans="3:11">
      <c r="C1127" s="14"/>
      <c r="D1127" s="14"/>
      <c r="E1127" s="14"/>
      <c r="F1127" s="14"/>
      <c r="G1127" s="14"/>
      <c r="H1127" s="14"/>
      <c r="I1127" s="14"/>
      <c r="J1127" s="14"/>
      <c r="K1127" s="14"/>
    </row>
    <row r="1128" spans="3:11">
      <c r="C1128" s="14"/>
      <c r="D1128" s="14"/>
      <c r="E1128" s="14"/>
      <c r="F1128" s="14"/>
      <c r="G1128" s="14"/>
      <c r="H1128" s="14"/>
      <c r="I1128" s="14"/>
      <c r="J1128" s="14"/>
      <c r="K1128" s="14"/>
    </row>
    <row r="1129" spans="3:11">
      <c r="C1129" s="14"/>
      <c r="D1129" s="14"/>
      <c r="E1129" s="14"/>
      <c r="F1129" s="14"/>
      <c r="G1129" s="14"/>
      <c r="H1129" s="14"/>
      <c r="I1129" s="14"/>
      <c r="J1129" s="14"/>
      <c r="K1129" s="14"/>
    </row>
    <row r="1130" spans="3:11">
      <c r="C1130" s="14"/>
      <c r="D1130" s="14"/>
      <c r="E1130" s="14"/>
      <c r="F1130" s="14"/>
      <c r="G1130" s="14"/>
      <c r="H1130" s="14"/>
      <c r="I1130" s="14"/>
      <c r="J1130" s="14"/>
      <c r="K1130" s="14"/>
    </row>
    <row r="1131" spans="3:11">
      <c r="C1131" s="14"/>
      <c r="D1131" s="14"/>
      <c r="E1131" s="14"/>
      <c r="F1131" s="14"/>
      <c r="G1131" s="14"/>
      <c r="H1131" s="14"/>
      <c r="I1131" s="14"/>
      <c r="J1131" s="14"/>
      <c r="K1131" s="14"/>
    </row>
    <row r="1132" spans="3:11">
      <c r="C1132" s="14"/>
      <c r="D1132" s="14"/>
      <c r="E1132" s="14"/>
      <c r="F1132" s="14"/>
      <c r="G1132" s="14"/>
      <c r="H1132" s="14"/>
      <c r="I1132" s="14"/>
      <c r="J1132" s="14"/>
      <c r="K1132" s="14"/>
    </row>
    <row r="1133" spans="3:11">
      <c r="C1133" s="14"/>
      <c r="D1133" s="14"/>
      <c r="E1133" s="14"/>
      <c r="F1133" s="14"/>
      <c r="G1133" s="14"/>
      <c r="H1133" s="14"/>
      <c r="I1133" s="14"/>
      <c r="J1133" s="14"/>
      <c r="K1133" s="14"/>
    </row>
    <row r="1134" spans="3:11">
      <c r="C1134" s="14"/>
      <c r="D1134" s="14"/>
      <c r="E1134" s="14"/>
      <c r="F1134" s="14"/>
      <c r="G1134" s="14"/>
      <c r="H1134" s="14"/>
      <c r="I1134" s="14"/>
      <c r="J1134" s="14"/>
      <c r="K1134" s="14"/>
    </row>
    <row r="1135" spans="3:11"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3:11">
      <c r="C1136" s="14"/>
      <c r="D1136" s="14"/>
      <c r="E1136" s="14"/>
      <c r="F1136" s="14"/>
      <c r="G1136" s="14"/>
      <c r="H1136" s="14"/>
      <c r="I1136" s="14"/>
      <c r="J1136" s="14"/>
      <c r="K1136" s="14"/>
    </row>
    <row r="1137" spans="3:11">
      <c r="C1137" s="14"/>
      <c r="D1137" s="14"/>
      <c r="E1137" s="14"/>
      <c r="F1137" s="14"/>
      <c r="G1137" s="14"/>
      <c r="H1137" s="14"/>
      <c r="I1137" s="14"/>
      <c r="J1137" s="14"/>
      <c r="K1137" s="14"/>
    </row>
    <row r="1138" spans="3:11">
      <c r="C1138" s="14"/>
      <c r="D1138" s="14"/>
      <c r="E1138" s="14"/>
      <c r="F1138" s="14"/>
      <c r="G1138" s="14"/>
      <c r="H1138" s="14"/>
      <c r="I1138" s="14"/>
      <c r="J1138" s="14"/>
      <c r="K1138" s="14"/>
    </row>
    <row r="1139" spans="3:11">
      <c r="C1139" s="14"/>
      <c r="D1139" s="14"/>
      <c r="E1139" s="14"/>
      <c r="F1139" s="14"/>
      <c r="G1139" s="14"/>
      <c r="H1139" s="14"/>
      <c r="I1139" s="14"/>
      <c r="J1139" s="14"/>
      <c r="K1139" s="14"/>
    </row>
    <row r="1140" spans="3:11">
      <c r="C1140" s="14"/>
      <c r="D1140" s="14"/>
      <c r="E1140" s="14"/>
      <c r="F1140" s="14"/>
      <c r="G1140" s="14"/>
      <c r="H1140" s="14"/>
      <c r="I1140" s="14"/>
      <c r="J1140" s="14"/>
      <c r="K1140" s="14"/>
    </row>
    <row r="1141" spans="3:11">
      <c r="C1141" s="14"/>
      <c r="D1141" s="14"/>
      <c r="E1141" s="14"/>
      <c r="F1141" s="14"/>
      <c r="G1141" s="14"/>
      <c r="H1141" s="14"/>
      <c r="I1141" s="14"/>
      <c r="J1141" s="14"/>
      <c r="K1141" s="14"/>
    </row>
    <row r="1142" spans="3:11">
      <c r="C1142" s="14"/>
      <c r="D1142" s="14"/>
      <c r="E1142" s="14"/>
      <c r="F1142" s="14"/>
      <c r="G1142" s="14"/>
      <c r="H1142" s="14"/>
      <c r="I1142" s="14"/>
      <c r="J1142" s="14"/>
      <c r="K1142" s="14"/>
    </row>
    <row r="1143" spans="3:11">
      <c r="C1143" s="14"/>
      <c r="D1143" s="14"/>
      <c r="E1143" s="14"/>
      <c r="F1143" s="14"/>
      <c r="G1143" s="14"/>
      <c r="H1143" s="14"/>
      <c r="I1143" s="14"/>
      <c r="J1143" s="14"/>
      <c r="K1143" s="14"/>
    </row>
    <row r="1144" spans="3:11">
      <c r="C1144" s="14"/>
      <c r="D1144" s="14"/>
      <c r="E1144" s="14"/>
      <c r="F1144" s="14"/>
      <c r="G1144" s="14"/>
      <c r="H1144" s="14"/>
      <c r="I1144" s="14"/>
      <c r="J1144" s="14"/>
      <c r="K1144" s="14"/>
    </row>
    <row r="1145" spans="3:11">
      <c r="C1145" s="14"/>
      <c r="D1145" s="14"/>
      <c r="E1145" s="14"/>
      <c r="F1145" s="14"/>
      <c r="G1145" s="14"/>
      <c r="H1145" s="14"/>
      <c r="I1145" s="14"/>
      <c r="J1145" s="14"/>
      <c r="K1145" s="14"/>
    </row>
    <row r="1146" spans="3:11">
      <c r="C1146" s="14"/>
      <c r="D1146" s="14"/>
      <c r="E1146" s="14"/>
      <c r="F1146" s="14"/>
      <c r="G1146" s="14"/>
      <c r="H1146" s="14"/>
      <c r="I1146" s="14"/>
      <c r="J1146" s="14"/>
      <c r="K1146" s="14"/>
    </row>
    <row r="1147" spans="3:11">
      <c r="C1147" s="14"/>
      <c r="D1147" s="14"/>
      <c r="E1147" s="14"/>
      <c r="F1147" s="14"/>
      <c r="G1147" s="14"/>
      <c r="H1147" s="14"/>
      <c r="I1147" s="14"/>
      <c r="J1147" s="14"/>
      <c r="K1147" s="14"/>
    </row>
    <row r="1148" spans="3:11">
      <c r="C1148" s="14"/>
      <c r="D1148" s="14"/>
      <c r="E1148" s="14"/>
      <c r="F1148" s="14"/>
      <c r="G1148" s="14"/>
      <c r="H1148" s="14"/>
      <c r="I1148" s="14"/>
      <c r="J1148" s="14"/>
      <c r="K1148" s="14"/>
    </row>
    <row r="1149" spans="3:11">
      <c r="C1149" s="14"/>
      <c r="D1149" s="14"/>
      <c r="E1149" s="14"/>
      <c r="F1149" s="14"/>
      <c r="G1149" s="14"/>
      <c r="H1149" s="14"/>
      <c r="I1149" s="14"/>
      <c r="J1149" s="14"/>
      <c r="K1149" s="14"/>
    </row>
    <row r="1150" spans="3:11">
      <c r="C1150" s="14"/>
      <c r="D1150" s="14"/>
      <c r="E1150" s="14"/>
      <c r="F1150" s="14"/>
      <c r="G1150" s="14"/>
      <c r="H1150" s="14"/>
      <c r="I1150" s="14"/>
      <c r="J1150" s="14"/>
      <c r="K1150" s="14"/>
    </row>
    <row r="1151" spans="3:11">
      <c r="C1151" s="14"/>
      <c r="D1151" s="14"/>
      <c r="E1151" s="14"/>
      <c r="F1151" s="14"/>
      <c r="G1151" s="14"/>
      <c r="H1151" s="14"/>
      <c r="I1151" s="14"/>
      <c r="J1151" s="14"/>
      <c r="K1151" s="14"/>
    </row>
    <row r="1152" spans="3:11">
      <c r="C1152" s="14"/>
      <c r="D1152" s="14"/>
      <c r="E1152" s="14"/>
      <c r="F1152" s="14"/>
      <c r="G1152" s="14"/>
      <c r="H1152" s="14"/>
      <c r="I1152" s="14"/>
      <c r="J1152" s="14"/>
      <c r="K1152" s="14"/>
    </row>
    <row r="1153" spans="3:11">
      <c r="C1153" s="14"/>
      <c r="D1153" s="14"/>
      <c r="E1153" s="14"/>
      <c r="F1153" s="14"/>
      <c r="G1153" s="14"/>
      <c r="H1153" s="14"/>
      <c r="I1153" s="14"/>
      <c r="J1153" s="14"/>
      <c r="K1153" s="14"/>
    </row>
    <row r="1154" spans="3:11">
      <c r="C1154" s="14"/>
      <c r="D1154" s="14"/>
      <c r="E1154" s="14"/>
      <c r="F1154" s="14"/>
      <c r="G1154" s="14"/>
      <c r="H1154" s="14"/>
      <c r="I1154" s="14"/>
      <c r="J1154" s="14"/>
      <c r="K1154" s="14"/>
    </row>
    <row r="1155" spans="3:11">
      <c r="C1155" s="14"/>
      <c r="D1155" s="14"/>
      <c r="E1155" s="14"/>
      <c r="F1155" s="14"/>
      <c r="G1155" s="14"/>
      <c r="H1155" s="14"/>
      <c r="I1155" s="14"/>
      <c r="J1155" s="14"/>
      <c r="K1155" s="14"/>
    </row>
    <row r="1156" spans="3:11">
      <c r="C1156" s="14"/>
      <c r="D1156" s="14"/>
      <c r="E1156" s="14"/>
      <c r="F1156" s="14"/>
      <c r="G1156" s="14"/>
      <c r="H1156" s="14"/>
      <c r="I1156" s="14"/>
      <c r="J1156" s="14"/>
      <c r="K1156" s="14"/>
    </row>
    <row r="1157" spans="3:11">
      <c r="C1157" s="14"/>
      <c r="D1157" s="14"/>
      <c r="E1157" s="14"/>
      <c r="F1157" s="14"/>
      <c r="G1157" s="14"/>
      <c r="H1157" s="14"/>
      <c r="I1157" s="14"/>
      <c r="J1157" s="14"/>
      <c r="K1157" s="14"/>
    </row>
    <row r="1158" spans="3:11">
      <c r="C1158" s="14"/>
      <c r="D1158" s="14"/>
      <c r="E1158" s="14"/>
      <c r="F1158" s="14"/>
      <c r="G1158" s="14"/>
      <c r="H1158" s="14"/>
      <c r="I1158" s="14"/>
      <c r="J1158" s="14"/>
      <c r="K1158" s="14"/>
    </row>
    <row r="1159" spans="3:11">
      <c r="C1159" s="14"/>
      <c r="D1159" s="14"/>
      <c r="E1159" s="14"/>
      <c r="F1159" s="14"/>
      <c r="G1159" s="14"/>
      <c r="H1159" s="14"/>
      <c r="I1159" s="14"/>
      <c r="J1159" s="14"/>
      <c r="K1159" s="14"/>
    </row>
    <row r="1160" spans="3:11">
      <c r="C1160" s="14"/>
      <c r="D1160" s="14"/>
      <c r="E1160" s="14"/>
      <c r="F1160" s="14"/>
      <c r="G1160" s="14"/>
      <c r="H1160" s="14"/>
      <c r="I1160" s="14"/>
      <c r="J1160" s="14"/>
      <c r="K1160" s="14"/>
    </row>
    <row r="1161" spans="3:11">
      <c r="C1161" s="14"/>
      <c r="D1161" s="14"/>
      <c r="E1161" s="14"/>
      <c r="F1161" s="14"/>
      <c r="G1161" s="14"/>
      <c r="H1161" s="14"/>
      <c r="I1161" s="14"/>
      <c r="J1161" s="14"/>
      <c r="K1161" s="14"/>
    </row>
    <row r="1162" spans="3:11">
      <c r="C1162" s="14"/>
      <c r="D1162" s="14"/>
      <c r="E1162" s="14"/>
      <c r="F1162" s="14"/>
      <c r="G1162" s="14"/>
      <c r="H1162" s="14"/>
      <c r="I1162" s="14"/>
      <c r="J1162" s="14"/>
      <c r="K1162" s="14"/>
    </row>
    <row r="1163" spans="3:11">
      <c r="C1163" s="14"/>
      <c r="D1163" s="14"/>
      <c r="E1163" s="14"/>
      <c r="F1163" s="14"/>
      <c r="G1163" s="14"/>
      <c r="H1163" s="14"/>
      <c r="I1163" s="14"/>
      <c r="J1163" s="14"/>
      <c r="K1163" s="14"/>
    </row>
    <row r="1164" spans="3:11">
      <c r="C1164" s="14"/>
      <c r="D1164" s="14"/>
      <c r="E1164" s="14"/>
      <c r="F1164" s="14"/>
      <c r="G1164" s="14"/>
      <c r="H1164" s="14"/>
      <c r="I1164" s="14"/>
      <c r="J1164" s="14"/>
      <c r="K1164" s="14"/>
    </row>
    <row r="1165" spans="3:11">
      <c r="C1165" s="14"/>
      <c r="D1165" s="14"/>
      <c r="E1165" s="14"/>
      <c r="F1165" s="14"/>
      <c r="G1165" s="14"/>
      <c r="H1165" s="14"/>
      <c r="I1165" s="14"/>
      <c r="J1165" s="14"/>
      <c r="K1165" s="14"/>
    </row>
    <row r="1166" spans="3:11">
      <c r="C1166" s="14"/>
      <c r="D1166" s="14"/>
      <c r="E1166" s="14"/>
      <c r="F1166" s="14"/>
      <c r="G1166" s="14"/>
      <c r="H1166" s="14"/>
      <c r="I1166" s="14"/>
      <c r="J1166" s="14"/>
      <c r="K1166" s="14"/>
    </row>
    <row r="1167" spans="3:11">
      <c r="C1167" s="14"/>
      <c r="D1167" s="14"/>
      <c r="E1167" s="14"/>
      <c r="F1167" s="14"/>
      <c r="G1167" s="14"/>
      <c r="H1167" s="14"/>
      <c r="I1167" s="14"/>
      <c r="J1167" s="14"/>
      <c r="K1167" s="14"/>
    </row>
    <row r="1168" spans="3:11"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3:11"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3:11">
      <c r="C1170" s="14"/>
      <c r="D1170" s="14"/>
      <c r="E1170" s="14"/>
      <c r="F1170" s="14"/>
      <c r="G1170" s="14"/>
      <c r="H1170" s="14"/>
      <c r="I1170" s="14"/>
      <c r="J1170" s="14"/>
      <c r="K1170" s="14"/>
    </row>
    <row r="1171" spans="3:11"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2" spans="3:11">
      <c r="C1172" s="14"/>
      <c r="D1172" s="14"/>
      <c r="E1172" s="14"/>
      <c r="F1172" s="14"/>
      <c r="G1172" s="14"/>
      <c r="H1172" s="14"/>
      <c r="I1172" s="14"/>
      <c r="J1172" s="14"/>
      <c r="K1172" s="14"/>
    </row>
    <row r="1173" spans="3:11">
      <c r="C1173" s="14"/>
      <c r="D1173" s="14"/>
      <c r="E1173" s="14"/>
      <c r="F1173" s="14"/>
      <c r="G1173" s="14"/>
      <c r="H1173" s="14"/>
      <c r="I1173" s="14"/>
      <c r="J1173" s="14"/>
      <c r="K1173" s="14"/>
    </row>
    <row r="1174" spans="3:11">
      <c r="C1174" s="14"/>
      <c r="D1174" s="14"/>
      <c r="E1174" s="14"/>
      <c r="F1174" s="14"/>
      <c r="G1174" s="14"/>
      <c r="H1174" s="14"/>
      <c r="I1174" s="14"/>
      <c r="J1174" s="14"/>
      <c r="K1174" s="14"/>
    </row>
    <row r="1175" spans="3:11">
      <c r="C1175" s="14"/>
      <c r="D1175" s="14"/>
      <c r="E1175" s="14"/>
      <c r="F1175" s="14"/>
      <c r="G1175" s="14"/>
      <c r="H1175" s="14"/>
      <c r="I1175" s="14"/>
      <c r="J1175" s="14"/>
      <c r="K1175" s="14"/>
    </row>
    <row r="1176" spans="3:11">
      <c r="C1176" s="14"/>
      <c r="D1176" s="14"/>
      <c r="E1176" s="14"/>
      <c r="F1176" s="14"/>
      <c r="G1176" s="14"/>
      <c r="H1176" s="14"/>
      <c r="I1176" s="14"/>
      <c r="J1176" s="14"/>
      <c r="K1176" s="14"/>
    </row>
    <row r="1177" spans="3:11">
      <c r="C1177" s="14"/>
      <c r="D1177" s="14"/>
      <c r="E1177" s="14"/>
      <c r="F1177" s="14"/>
      <c r="G1177" s="14"/>
      <c r="H1177" s="14"/>
      <c r="I1177" s="14"/>
      <c r="J1177" s="14"/>
      <c r="K1177" s="14"/>
    </row>
    <row r="1178" spans="3:11">
      <c r="C1178" s="14"/>
      <c r="D1178" s="14"/>
      <c r="E1178" s="14"/>
      <c r="F1178" s="14"/>
      <c r="G1178" s="14"/>
      <c r="H1178" s="14"/>
      <c r="I1178" s="14"/>
      <c r="J1178" s="14"/>
      <c r="K1178" s="14"/>
    </row>
    <row r="1179" spans="3:11">
      <c r="C1179" s="14"/>
      <c r="D1179" s="14"/>
      <c r="E1179" s="14"/>
      <c r="F1179" s="14"/>
      <c r="G1179" s="14"/>
      <c r="H1179" s="14"/>
      <c r="I1179" s="14"/>
      <c r="J1179" s="14"/>
      <c r="K1179" s="14"/>
    </row>
    <row r="1180" spans="3:11">
      <c r="C1180" s="14"/>
      <c r="D1180" s="14"/>
      <c r="E1180" s="14"/>
      <c r="F1180" s="14"/>
      <c r="G1180" s="14"/>
      <c r="H1180" s="14"/>
      <c r="I1180" s="14"/>
      <c r="J1180" s="14"/>
      <c r="K1180" s="14"/>
    </row>
    <row r="1181" spans="3:11">
      <c r="C1181" s="14"/>
      <c r="D1181" s="14"/>
      <c r="E1181" s="14"/>
      <c r="F1181" s="14"/>
      <c r="G1181" s="14"/>
      <c r="H1181" s="14"/>
      <c r="I1181" s="14"/>
      <c r="J1181" s="14"/>
      <c r="K1181" s="14"/>
    </row>
    <row r="1182" spans="3:11">
      <c r="C1182" s="14"/>
      <c r="D1182" s="14"/>
      <c r="E1182" s="14"/>
      <c r="F1182" s="14"/>
      <c r="G1182" s="14"/>
      <c r="H1182" s="14"/>
      <c r="I1182" s="14"/>
      <c r="J1182" s="14"/>
      <c r="K1182" s="14"/>
    </row>
    <row r="1183" spans="3:11">
      <c r="C1183" s="14"/>
      <c r="D1183" s="14"/>
      <c r="E1183" s="14"/>
      <c r="F1183" s="14"/>
      <c r="G1183" s="14"/>
      <c r="H1183" s="14"/>
      <c r="I1183" s="14"/>
      <c r="J1183" s="14"/>
      <c r="K1183" s="14"/>
    </row>
    <row r="1184" spans="3:11">
      <c r="C1184" s="14"/>
      <c r="D1184" s="14"/>
      <c r="E1184" s="14"/>
      <c r="F1184" s="14"/>
      <c r="G1184" s="14"/>
      <c r="H1184" s="14"/>
      <c r="I1184" s="14"/>
      <c r="J1184" s="14"/>
      <c r="K1184" s="14"/>
    </row>
    <row r="1185" spans="3:11">
      <c r="C1185" s="14"/>
      <c r="D1185" s="14"/>
      <c r="E1185" s="14"/>
      <c r="F1185" s="14"/>
      <c r="G1185" s="14"/>
      <c r="H1185" s="14"/>
      <c r="I1185" s="14"/>
      <c r="J1185" s="14"/>
      <c r="K1185" s="14"/>
    </row>
    <row r="1186" spans="3:11">
      <c r="C1186" s="14"/>
      <c r="D1186" s="14"/>
      <c r="E1186" s="14"/>
      <c r="F1186" s="14"/>
      <c r="G1186" s="14"/>
      <c r="H1186" s="14"/>
      <c r="I1186" s="14"/>
      <c r="J1186" s="14"/>
      <c r="K1186" s="14"/>
    </row>
    <row r="1187" spans="3:11">
      <c r="C1187" s="14"/>
      <c r="D1187" s="14"/>
      <c r="E1187" s="14"/>
      <c r="F1187" s="14"/>
      <c r="G1187" s="14"/>
      <c r="H1187" s="14"/>
      <c r="I1187" s="14"/>
      <c r="J1187" s="14"/>
      <c r="K1187" s="14"/>
    </row>
    <row r="1188" spans="3:11">
      <c r="C1188" s="14"/>
      <c r="D1188" s="14"/>
      <c r="E1188" s="14"/>
      <c r="F1188" s="14"/>
      <c r="G1188" s="14"/>
      <c r="H1188" s="14"/>
      <c r="I1188" s="14"/>
      <c r="J1188" s="14"/>
      <c r="K1188" s="14"/>
    </row>
    <row r="1189" spans="3:11">
      <c r="C1189" s="14"/>
      <c r="D1189" s="14"/>
      <c r="E1189" s="14"/>
      <c r="F1189" s="14"/>
      <c r="G1189" s="14"/>
      <c r="H1189" s="14"/>
      <c r="I1189" s="14"/>
      <c r="J1189" s="14"/>
      <c r="K1189" s="14"/>
    </row>
    <row r="1190" spans="3:11">
      <c r="C1190" s="14"/>
      <c r="D1190" s="14"/>
      <c r="E1190" s="14"/>
      <c r="F1190" s="14"/>
      <c r="G1190" s="14"/>
      <c r="H1190" s="14"/>
      <c r="I1190" s="14"/>
      <c r="J1190" s="14"/>
      <c r="K1190" s="14"/>
    </row>
    <row r="1191" spans="3:11">
      <c r="C1191" s="14"/>
      <c r="D1191" s="14"/>
      <c r="E1191" s="14"/>
      <c r="F1191" s="14"/>
      <c r="G1191" s="14"/>
      <c r="H1191" s="14"/>
      <c r="I1191" s="14"/>
      <c r="J1191" s="14"/>
      <c r="K1191" s="14"/>
    </row>
    <row r="1192" spans="3:11">
      <c r="C1192" s="14"/>
      <c r="D1192" s="14"/>
      <c r="E1192" s="14"/>
      <c r="F1192" s="14"/>
      <c r="G1192" s="14"/>
      <c r="H1192" s="14"/>
      <c r="I1192" s="14"/>
      <c r="J1192" s="14"/>
      <c r="K1192" s="14"/>
    </row>
    <row r="1193" spans="3:11">
      <c r="C1193" s="14"/>
      <c r="D1193" s="14"/>
      <c r="E1193" s="14"/>
      <c r="F1193" s="14"/>
      <c r="G1193" s="14"/>
      <c r="H1193" s="14"/>
      <c r="I1193" s="14"/>
      <c r="J1193" s="14"/>
      <c r="K1193" s="14"/>
    </row>
    <row r="1194" spans="3:11">
      <c r="C1194" s="14"/>
      <c r="D1194" s="14"/>
      <c r="E1194" s="14"/>
      <c r="F1194" s="14"/>
      <c r="G1194" s="14"/>
      <c r="H1194" s="14"/>
      <c r="I1194" s="14"/>
      <c r="J1194" s="14"/>
      <c r="K1194" s="14"/>
    </row>
    <row r="1195" spans="3:11">
      <c r="C1195" s="14"/>
      <c r="D1195" s="14"/>
      <c r="E1195" s="14"/>
      <c r="F1195" s="14"/>
      <c r="G1195" s="14"/>
      <c r="H1195" s="14"/>
      <c r="I1195" s="14"/>
      <c r="J1195" s="14"/>
      <c r="K1195" s="14"/>
    </row>
    <row r="1196" spans="3:11">
      <c r="C1196" s="14"/>
      <c r="D1196" s="14"/>
      <c r="E1196" s="14"/>
      <c r="F1196" s="14"/>
      <c r="G1196" s="14"/>
      <c r="H1196" s="14"/>
      <c r="I1196" s="14"/>
      <c r="J1196" s="14"/>
      <c r="K1196" s="14"/>
    </row>
    <row r="1197" spans="3:11">
      <c r="C1197" s="14"/>
      <c r="D1197" s="14"/>
      <c r="E1197" s="14"/>
      <c r="F1197" s="14"/>
      <c r="G1197" s="14"/>
      <c r="H1197" s="14"/>
      <c r="I1197" s="14"/>
      <c r="J1197" s="14"/>
      <c r="K1197" s="14"/>
    </row>
    <row r="1198" spans="3:11">
      <c r="C1198" s="14"/>
      <c r="D1198" s="14"/>
      <c r="E1198" s="14"/>
      <c r="F1198" s="14"/>
      <c r="G1198" s="14"/>
      <c r="H1198" s="14"/>
      <c r="I1198" s="14"/>
      <c r="J1198" s="14"/>
      <c r="K1198" s="14"/>
    </row>
    <row r="1199" spans="3:11">
      <c r="C1199" s="14"/>
      <c r="D1199" s="14"/>
      <c r="E1199" s="14"/>
      <c r="F1199" s="14"/>
      <c r="G1199" s="14"/>
      <c r="H1199" s="14"/>
      <c r="I1199" s="14"/>
      <c r="J1199" s="14"/>
      <c r="K1199" s="14"/>
    </row>
    <row r="1200" spans="3:11">
      <c r="C1200" s="14"/>
      <c r="D1200" s="14"/>
      <c r="E1200" s="14"/>
      <c r="F1200" s="14"/>
      <c r="G1200" s="14"/>
      <c r="H1200" s="14"/>
      <c r="I1200" s="14"/>
      <c r="J1200" s="14"/>
      <c r="K1200" s="14"/>
    </row>
    <row r="1201" spans="3:11">
      <c r="C1201" s="14"/>
      <c r="D1201" s="14"/>
      <c r="E1201" s="14"/>
      <c r="F1201" s="14"/>
      <c r="G1201" s="14"/>
      <c r="H1201" s="14"/>
      <c r="I1201" s="14"/>
      <c r="J1201" s="14"/>
      <c r="K1201" s="14"/>
    </row>
    <row r="1202" spans="3:11">
      <c r="C1202" s="14"/>
      <c r="D1202" s="14"/>
      <c r="E1202" s="14"/>
      <c r="F1202" s="14"/>
      <c r="G1202" s="14"/>
      <c r="H1202" s="14"/>
      <c r="I1202" s="14"/>
      <c r="J1202" s="14"/>
      <c r="K1202" s="14"/>
    </row>
    <row r="1203" spans="3:11">
      <c r="C1203" s="14"/>
      <c r="D1203" s="14"/>
      <c r="E1203" s="14"/>
      <c r="F1203" s="14"/>
      <c r="G1203" s="14"/>
      <c r="H1203" s="14"/>
      <c r="I1203" s="14"/>
      <c r="J1203" s="14"/>
      <c r="K1203" s="14"/>
    </row>
    <row r="1204" spans="3:11">
      <c r="C1204" s="14"/>
      <c r="D1204" s="14"/>
      <c r="E1204" s="14"/>
      <c r="F1204" s="14"/>
      <c r="G1204" s="14"/>
      <c r="H1204" s="14"/>
      <c r="I1204" s="14"/>
      <c r="J1204" s="14"/>
      <c r="K1204" s="14"/>
    </row>
    <row r="1205" spans="3:11">
      <c r="C1205" s="14"/>
      <c r="D1205" s="14"/>
      <c r="E1205" s="14"/>
      <c r="F1205" s="14"/>
      <c r="G1205" s="14"/>
      <c r="H1205" s="14"/>
      <c r="I1205" s="14"/>
      <c r="J1205" s="14"/>
      <c r="K1205" s="14"/>
    </row>
    <row r="1206" spans="3:11">
      <c r="C1206" s="14"/>
      <c r="D1206" s="14"/>
      <c r="E1206" s="14"/>
      <c r="F1206" s="14"/>
      <c r="G1206" s="14"/>
      <c r="H1206" s="14"/>
      <c r="I1206" s="14"/>
      <c r="J1206" s="14"/>
      <c r="K1206" s="14"/>
    </row>
    <row r="1207" spans="3:11">
      <c r="C1207" s="14"/>
      <c r="D1207" s="14"/>
      <c r="E1207" s="14"/>
      <c r="F1207" s="14"/>
      <c r="G1207" s="14"/>
      <c r="H1207" s="14"/>
      <c r="I1207" s="14"/>
      <c r="J1207" s="14"/>
      <c r="K1207" s="14"/>
    </row>
    <row r="1208" spans="3:11">
      <c r="C1208" s="14"/>
      <c r="D1208" s="14"/>
      <c r="E1208" s="14"/>
      <c r="F1208" s="14"/>
      <c r="G1208" s="14"/>
      <c r="H1208" s="14"/>
      <c r="I1208" s="14"/>
      <c r="J1208" s="14"/>
      <c r="K1208" s="14"/>
    </row>
    <row r="1209" spans="3:11">
      <c r="C1209" s="14"/>
      <c r="D1209" s="14"/>
      <c r="E1209" s="14"/>
      <c r="F1209" s="14"/>
      <c r="G1209" s="14"/>
      <c r="H1209" s="14"/>
      <c r="I1209" s="14"/>
      <c r="J1209" s="14"/>
      <c r="K1209" s="14"/>
    </row>
    <row r="1210" spans="3:11">
      <c r="C1210" s="14"/>
      <c r="D1210" s="14"/>
      <c r="E1210" s="14"/>
      <c r="F1210" s="14"/>
      <c r="G1210" s="14"/>
      <c r="H1210" s="14"/>
      <c r="I1210" s="14"/>
      <c r="J1210" s="14"/>
      <c r="K1210" s="14"/>
    </row>
    <row r="1211" spans="3:11">
      <c r="C1211" s="14"/>
      <c r="D1211" s="14"/>
      <c r="E1211" s="14"/>
      <c r="F1211" s="14"/>
      <c r="G1211" s="14"/>
      <c r="H1211" s="14"/>
      <c r="I1211" s="14"/>
      <c r="J1211" s="14"/>
      <c r="K1211" s="14"/>
    </row>
    <row r="1212" spans="3:11">
      <c r="C1212" s="14"/>
      <c r="D1212" s="14"/>
      <c r="E1212" s="14"/>
      <c r="F1212" s="14"/>
      <c r="G1212" s="14"/>
      <c r="H1212" s="14"/>
      <c r="I1212" s="14"/>
      <c r="J1212" s="14"/>
      <c r="K1212" s="14"/>
    </row>
    <row r="1213" spans="3:11">
      <c r="C1213" s="14"/>
      <c r="D1213" s="14"/>
      <c r="E1213" s="14"/>
      <c r="F1213" s="14"/>
      <c r="G1213" s="14"/>
      <c r="H1213" s="14"/>
      <c r="I1213" s="14"/>
      <c r="J1213" s="14"/>
      <c r="K1213" s="14"/>
    </row>
    <row r="1214" spans="3:11">
      <c r="C1214" s="14"/>
      <c r="D1214" s="14"/>
      <c r="E1214" s="14"/>
      <c r="F1214" s="14"/>
      <c r="G1214" s="14"/>
      <c r="H1214" s="14"/>
      <c r="I1214" s="14"/>
      <c r="J1214" s="14"/>
      <c r="K1214" s="14"/>
    </row>
    <row r="1215" spans="3:11">
      <c r="C1215" s="14"/>
      <c r="D1215" s="14"/>
      <c r="E1215" s="14"/>
      <c r="F1215" s="14"/>
      <c r="G1215" s="14"/>
      <c r="H1215" s="14"/>
      <c r="I1215" s="14"/>
      <c r="J1215" s="14"/>
      <c r="K1215" s="14"/>
    </row>
    <row r="1216" spans="3:11">
      <c r="C1216" s="14"/>
      <c r="D1216" s="14"/>
      <c r="E1216" s="14"/>
      <c r="F1216" s="14"/>
      <c r="G1216" s="14"/>
      <c r="H1216" s="14"/>
      <c r="I1216" s="14"/>
      <c r="J1216" s="14"/>
      <c r="K1216" s="14"/>
    </row>
    <row r="1217" spans="3:11">
      <c r="C1217" s="14"/>
      <c r="D1217" s="14"/>
      <c r="E1217" s="14"/>
      <c r="F1217" s="14"/>
      <c r="G1217" s="14"/>
      <c r="H1217" s="14"/>
      <c r="I1217" s="14"/>
      <c r="J1217" s="14"/>
      <c r="K1217" s="14"/>
    </row>
    <row r="1218" spans="3:11">
      <c r="C1218" s="14"/>
      <c r="D1218" s="14"/>
      <c r="E1218" s="14"/>
      <c r="F1218" s="14"/>
      <c r="G1218" s="14"/>
      <c r="H1218" s="14"/>
      <c r="I1218" s="14"/>
      <c r="J1218" s="14"/>
      <c r="K1218" s="14"/>
    </row>
    <row r="1219" spans="3:11">
      <c r="C1219" s="14"/>
      <c r="D1219" s="14"/>
      <c r="E1219" s="14"/>
      <c r="F1219" s="14"/>
      <c r="G1219" s="14"/>
      <c r="H1219" s="14"/>
      <c r="I1219" s="14"/>
      <c r="J1219" s="14"/>
      <c r="K1219" s="14"/>
    </row>
    <row r="1220" spans="3:11">
      <c r="C1220" s="14"/>
      <c r="D1220" s="14"/>
      <c r="E1220" s="14"/>
      <c r="F1220" s="14"/>
      <c r="G1220" s="14"/>
      <c r="H1220" s="14"/>
      <c r="I1220" s="14"/>
      <c r="J1220" s="14"/>
      <c r="K1220" s="14"/>
    </row>
    <row r="1221" spans="3:11">
      <c r="C1221" s="14"/>
      <c r="D1221" s="14"/>
      <c r="E1221" s="14"/>
      <c r="F1221" s="14"/>
      <c r="G1221" s="14"/>
      <c r="H1221" s="14"/>
      <c r="I1221" s="14"/>
      <c r="J1221" s="14"/>
      <c r="K1221" s="14"/>
    </row>
    <row r="1222" spans="3:11">
      <c r="C1222" s="14"/>
      <c r="D1222" s="14"/>
      <c r="E1222" s="14"/>
      <c r="F1222" s="14"/>
      <c r="G1222" s="14"/>
      <c r="H1222" s="14"/>
      <c r="I1222" s="14"/>
      <c r="J1222" s="14"/>
      <c r="K1222" s="14"/>
    </row>
    <row r="1223" spans="3:11">
      <c r="C1223" s="14"/>
      <c r="D1223" s="14"/>
      <c r="E1223" s="14"/>
      <c r="F1223" s="14"/>
      <c r="G1223" s="14"/>
      <c r="H1223" s="14"/>
      <c r="I1223" s="14"/>
      <c r="J1223" s="14"/>
      <c r="K1223" s="14"/>
    </row>
    <row r="1224" spans="3:11">
      <c r="C1224" s="14"/>
      <c r="D1224" s="14"/>
      <c r="E1224" s="14"/>
      <c r="F1224" s="14"/>
      <c r="G1224" s="14"/>
      <c r="H1224" s="14"/>
      <c r="I1224" s="14"/>
      <c r="J1224" s="14"/>
      <c r="K1224" s="14"/>
    </row>
    <row r="1225" spans="3:11">
      <c r="C1225" s="14"/>
      <c r="D1225" s="14"/>
      <c r="E1225" s="14"/>
      <c r="F1225" s="14"/>
      <c r="G1225" s="14"/>
      <c r="H1225" s="14"/>
      <c r="I1225" s="14"/>
      <c r="J1225" s="14"/>
      <c r="K1225" s="14"/>
    </row>
    <row r="1226" spans="3:11">
      <c r="C1226" s="14"/>
      <c r="D1226" s="14"/>
      <c r="E1226" s="14"/>
      <c r="F1226" s="14"/>
      <c r="G1226" s="14"/>
      <c r="H1226" s="14"/>
      <c r="I1226" s="14"/>
      <c r="J1226" s="14"/>
      <c r="K1226" s="14"/>
    </row>
    <row r="1227" spans="3:11">
      <c r="C1227" s="14"/>
      <c r="D1227" s="14"/>
      <c r="E1227" s="14"/>
      <c r="F1227" s="14"/>
      <c r="G1227" s="14"/>
      <c r="H1227" s="14"/>
      <c r="I1227" s="14"/>
      <c r="J1227" s="14"/>
      <c r="K1227" s="14"/>
    </row>
    <row r="1228" spans="3:11">
      <c r="C1228" s="14"/>
      <c r="D1228" s="14"/>
      <c r="E1228" s="14"/>
      <c r="F1228" s="14"/>
      <c r="G1228" s="14"/>
      <c r="H1228" s="14"/>
      <c r="I1228" s="14"/>
      <c r="J1228" s="14"/>
      <c r="K1228" s="14"/>
    </row>
    <row r="1229" spans="3:11">
      <c r="C1229" s="14"/>
      <c r="D1229" s="14"/>
      <c r="E1229" s="14"/>
      <c r="F1229" s="14"/>
      <c r="G1229" s="14"/>
      <c r="H1229" s="14"/>
      <c r="I1229" s="14"/>
      <c r="J1229" s="14"/>
      <c r="K1229" s="14"/>
    </row>
    <row r="1230" spans="3:11">
      <c r="C1230" s="14"/>
      <c r="D1230" s="14"/>
      <c r="E1230" s="14"/>
      <c r="F1230" s="14"/>
      <c r="G1230" s="14"/>
      <c r="H1230" s="14"/>
      <c r="I1230" s="14"/>
      <c r="J1230" s="14"/>
      <c r="K1230" s="14"/>
    </row>
    <row r="1231" spans="3:11">
      <c r="C1231" s="14"/>
      <c r="D1231" s="14"/>
      <c r="E1231" s="14"/>
      <c r="F1231" s="14"/>
      <c r="G1231" s="14"/>
      <c r="H1231" s="14"/>
      <c r="I1231" s="14"/>
      <c r="J1231" s="14"/>
      <c r="K1231" s="14"/>
    </row>
    <row r="1232" spans="3:11">
      <c r="C1232" s="14"/>
      <c r="D1232" s="14"/>
      <c r="E1232" s="14"/>
      <c r="F1232" s="14"/>
      <c r="G1232" s="14"/>
      <c r="H1232" s="14"/>
      <c r="I1232" s="14"/>
      <c r="J1232" s="14"/>
      <c r="K1232" s="14"/>
    </row>
    <row r="1233" spans="3:11">
      <c r="C1233" s="14"/>
      <c r="D1233" s="14"/>
      <c r="E1233" s="14"/>
      <c r="F1233" s="14"/>
      <c r="G1233" s="14"/>
      <c r="H1233" s="14"/>
      <c r="I1233" s="14"/>
      <c r="J1233" s="14"/>
      <c r="K1233" s="14"/>
    </row>
    <row r="1234" spans="3:11">
      <c r="C1234" s="14"/>
      <c r="D1234" s="14"/>
      <c r="E1234" s="14"/>
      <c r="F1234" s="14"/>
      <c r="G1234" s="14"/>
      <c r="H1234" s="14"/>
      <c r="I1234" s="14"/>
      <c r="J1234" s="14"/>
      <c r="K1234" s="14"/>
    </row>
    <row r="1235" spans="3:11">
      <c r="C1235" s="14"/>
      <c r="D1235" s="14"/>
      <c r="E1235" s="14"/>
      <c r="F1235" s="14"/>
      <c r="G1235" s="14"/>
      <c r="H1235" s="14"/>
      <c r="I1235" s="14"/>
      <c r="J1235" s="14"/>
      <c r="K1235" s="14"/>
    </row>
    <row r="1236" spans="3:11">
      <c r="C1236" s="14"/>
      <c r="D1236" s="14"/>
      <c r="E1236" s="14"/>
      <c r="F1236" s="14"/>
      <c r="G1236" s="14"/>
      <c r="H1236" s="14"/>
      <c r="I1236" s="14"/>
      <c r="J1236" s="14"/>
      <c r="K1236" s="14"/>
    </row>
    <row r="1237" spans="3:11">
      <c r="C1237" s="14"/>
      <c r="D1237" s="14"/>
      <c r="E1237" s="14"/>
      <c r="F1237" s="14"/>
      <c r="G1237" s="14"/>
      <c r="H1237" s="14"/>
      <c r="I1237" s="14"/>
      <c r="J1237" s="14"/>
      <c r="K1237" s="14"/>
    </row>
    <row r="1238" spans="3:11">
      <c r="C1238" s="14"/>
      <c r="D1238" s="14"/>
      <c r="E1238" s="14"/>
      <c r="F1238" s="14"/>
      <c r="G1238" s="14"/>
      <c r="H1238" s="14"/>
      <c r="I1238" s="14"/>
      <c r="J1238" s="14"/>
      <c r="K1238" s="14"/>
    </row>
    <row r="1239" spans="3:11">
      <c r="C1239" s="14"/>
      <c r="D1239" s="14"/>
      <c r="E1239" s="14"/>
      <c r="F1239" s="14"/>
      <c r="G1239" s="14"/>
      <c r="H1239" s="14"/>
      <c r="I1239" s="14"/>
      <c r="J1239" s="14"/>
      <c r="K1239" s="14"/>
    </row>
    <row r="1240" spans="3:11">
      <c r="C1240" s="14"/>
      <c r="D1240" s="14"/>
      <c r="E1240" s="14"/>
      <c r="F1240" s="14"/>
      <c r="G1240" s="14"/>
      <c r="H1240" s="14"/>
      <c r="I1240" s="14"/>
      <c r="J1240" s="14"/>
      <c r="K1240" s="14"/>
    </row>
    <row r="1241" spans="3:11">
      <c r="C1241" s="14"/>
      <c r="D1241" s="14"/>
      <c r="E1241" s="14"/>
      <c r="F1241" s="14"/>
      <c r="G1241" s="14"/>
      <c r="H1241" s="14"/>
      <c r="I1241" s="14"/>
      <c r="J1241" s="14"/>
      <c r="K1241" s="14"/>
    </row>
    <row r="1242" spans="3:11">
      <c r="C1242" s="14"/>
      <c r="D1242" s="14"/>
      <c r="E1242" s="14"/>
      <c r="F1242" s="14"/>
      <c r="G1242" s="14"/>
      <c r="H1242" s="14"/>
      <c r="I1242" s="14"/>
      <c r="J1242" s="14"/>
      <c r="K1242" s="14"/>
    </row>
    <row r="1243" spans="3:11">
      <c r="C1243" s="14"/>
      <c r="D1243" s="14"/>
      <c r="E1243" s="14"/>
      <c r="F1243" s="14"/>
      <c r="G1243" s="14"/>
      <c r="H1243" s="14"/>
      <c r="I1243" s="14"/>
      <c r="J1243" s="14"/>
      <c r="K1243" s="14"/>
    </row>
    <row r="1244" spans="3:11">
      <c r="C1244" s="14"/>
      <c r="D1244" s="14"/>
      <c r="E1244" s="14"/>
      <c r="F1244" s="14"/>
      <c r="G1244" s="14"/>
      <c r="H1244" s="14"/>
      <c r="I1244" s="14"/>
      <c r="J1244" s="14"/>
      <c r="K1244" s="14"/>
    </row>
    <row r="1245" spans="3:11">
      <c r="C1245" s="14"/>
      <c r="D1245" s="14"/>
      <c r="E1245" s="14"/>
      <c r="F1245" s="14"/>
      <c r="G1245" s="14"/>
      <c r="H1245" s="14"/>
      <c r="I1245" s="14"/>
      <c r="J1245" s="14"/>
      <c r="K1245" s="14"/>
    </row>
    <row r="1246" spans="3:11">
      <c r="C1246" s="14"/>
      <c r="D1246" s="14"/>
      <c r="E1246" s="14"/>
      <c r="F1246" s="14"/>
      <c r="G1246" s="14"/>
      <c r="H1246" s="14"/>
      <c r="I1246" s="14"/>
      <c r="J1246" s="14"/>
      <c r="K1246" s="14"/>
    </row>
    <row r="1247" spans="3:11">
      <c r="C1247" s="14"/>
      <c r="D1247" s="14"/>
      <c r="E1247" s="14"/>
      <c r="F1247" s="14"/>
      <c r="G1247" s="14"/>
      <c r="H1247" s="14"/>
      <c r="I1247" s="14"/>
      <c r="J1247" s="14"/>
      <c r="K1247" s="14"/>
    </row>
    <row r="1248" spans="3:11">
      <c r="C1248" s="14"/>
      <c r="D1248" s="14"/>
      <c r="E1248" s="14"/>
      <c r="F1248" s="14"/>
      <c r="G1248" s="14"/>
      <c r="H1248" s="14"/>
      <c r="I1248" s="14"/>
      <c r="J1248" s="14"/>
      <c r="K1248" s="14"/>
    </row>
    <row r="1249" spans="3:11">
      <c r="C1249" s="14"/>
      <c r="D1249" s="14"/>
      <c r="E1249" s="14"/>
      <c r="F1249" s="14"/>
      <c r="G1249" s="14"/>
      <c r="H1249" s="14"/>
      <c r="I1249" s="14"/>
      <c r="J1249" s="14"/>
      <c r="K1249" s="14"/>
    </row>
    <row r="1250" spans="3:11"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3:11"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3:11"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3:11"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3:11"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3:11"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3:11"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3:11"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3:11"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3:11">
      <c r="C1259" s="14"/>
      <c r="D1259" s="14"/>
      <c r="E1259" s="14"/>
      <c r="F1259" s="14"/>
      <c r="G1259" s="14"/>
      <c r="H1259" s="14"/>
      <c r="I1259" s="14"/>
      <c r="J1259" s="14"/>
      <c r="K1259" s="14"/>
    </row>
    <row r="1260" spans="3:11">
      <c r="C1260" s="14"/>
      <c r="D1260" s="14"/>
      <c r="E1260" s="14"/>
      <c r="F1260" s="14"/>
      <c r="G1260" s="14"/>
      <c r="H1260" s="14"/>
      <c r="I1260" s="14"/>
      <c r="J1260" s="14"/>
      <c r="K1260" s="14"/>
    </row>
    <row r="1261" spans="3:11">
      <c r="C1261" s="14"/>
      <c r="D1261" s="14"/>
      <c r="E1261" s="14"/>
      <c r="F1261" s="14"/>
      <c r="G1261" s="14"/>
      <c r="H1261" s="14"/>
      <c r="I1261" s="14"/>
      <c r="J1261" s="14"/>
      <c r="K1261" s="14"/>
    </row>
    <row r="1262" spans="3:11">
      <c r="C1262" s="14"/>
      <c r="D1262" s="14"/>
      <c r="E1262" s="14"/>
      <c r="F1262" s="14"/>
      <c r="G1262" s="14"/>
      <c r="H1262" s="14"/>
      <c r="I1262" s="14"/>
      <c r="J1262" s="14"/>
      <c r="K1262" s="14"/>
    </row>
    <row r="1263" spans="3:11">
      <c r="C1263" s="14"/>
      <c r="D1263" s="14"/>
      <c r="E1263" s="14"/>
      <c r="F1263" s="14"/>
      <c r="G1263" s="14"/>
      <c r="H1263" s="14"/>
      <c r="I1263" s="14"/>
      <c r="J1263" s="14"/>
      <c r="K1263" s="14"/>
    </row>
    <row r="1264" spans="3:11">
      <c r="C1264" s="14"/>
      <c r="D1264" s="14"/>
      <c r="E1264" s="14"/>
      <c r="F1264" s="14"/>
      <c r="G1264" s="14"/>
      <c r="H1264" s="14"/>
      <c r="I1264" s="14"/>
      <c r="J1264" s="14"/>
      <c r="K1264" s="14"/>
    </row>
    <row r="1265" spans="3:11">
      <c r="C1265" s="14"/>
      <c r="D1265" s="14"/>
      <c r="E1265" s="14"/>
      <c r="F1265" s="14"/>
      <c r="G1265" s="14"/>
      <c r="H1265" s="14"/>
      <c r="I1265" s="14"/>
      <c r="J1265" s="14"/>
      <c r="K1265" s="14"/>
    </row>
    <row r="1266" spans="3:11">
      <c r="C1266" s="14"/>
      <c r="D1266" s="14"/>
      <c r="E1266" s="14"/>
      <c r="F1266" s="14"/>
      <c r="G1266" s="14"/>
      <c r="H1266" s="14"/>
      <c r="I1266" s="14"/>
      <c r="J1266" s="14"/>
      <c r="K1266" s="14"/>
    </row>
    <row r="1267" spans="3:11">
      <c r="C1267" s="14"/>
      <c r="D1267" s="14"/>
      <c r="E1267" s="14"/>
      <c r="F1267" s="14"/>
      <c r="G1267" s="14"/>
      <c r="H1267" s="14"/>
      <c r="I1267" s="14"/>
      <c r="J1267" s="14"/>
      <c r="K1267" s="14"/>
    </row>
    <row r="1268" spans="3:11">
      <c r="C1268" s="14"/>
      <c r="D1268" s="14"/>
      <c r="E1268" s="14"/>
      <c r="F1268" s="14"/>
      <c r="G1268" s="14"/>
      <c r="H1268" s="14"/>
      <c r="I1268" s="14"/>
      <c r="J1268" s="14"/>
      <c r="K1268" s="14"/>
    </row>
    <row r="1269" spans="3:11">
      <c r="C1269" s="14"/>
      <c r="D1269" s="14"/>
      <c r="E1269" s="14"/>
      <c r="F1269" s="14"/>
      <c r="G1269" s="14"/>
      <c r="H1269" s="14"/>
      <c r="I1269" s="14"/>
      <c r="J1269" s="14"/>
      <c r="K1269" s="14"/>
    </row>
    <row r="1270" spans="3:11">
      <c r="C1270" s="14"/>
      <c r="D1270" s="14"/>
      <c r="E1270" s="14"/>
      <c r="F1270" s="14"/>
      <c r="G1270" s="14"/>
      <c r="H1270" s="14"/>
      <c r="I1270" s="14"/>
      <c r="J1270" s="14"/>
      <c r="K1270" s="14"/>
    </row>
    <row r="1271" spans="3:11">
      <c r="C1271" s="14"/>
      <c r="D1271" s="14"/>
      <c r="E1271" s="14"/>
      <c r="F1271" s="14"/>
      <c r="G1271" s="14"/>
      <c r="H1271" s="14"/>
      <c r="I1271" s="14"/>
      <c r="J1271" s="14"/>
      <c r="K1271" s="14"/>
    </row>
    <row r="1272" spans="3:11">
      <c r="C1272" s="14"/>
      <c r="D1272" s="14"/>
      <c r="E1272" s="14"/>
      <c r="F1272" s="14"/>
      <c r="G1272" s="14"/>
      <c r="H1272" s="14"/>
      <c r="I1272" s="14"/>
      <c r="J1272" s="14"/>
      <c r="K1272" s="14"/>
    </row>
    <row r="1273" spans="3:11">
      <c r="C1273" s="14"/>
      <c r="D1273" s="14"/>
      <c r="E1273" s="14"/>
      <c r="F1273" s="14"/>
      <c r="G1273" s="14"/>
      <c r="H1273" s="14"/>
      <c r="I1273" s="14"/>
      <c r="J1273" s="14"/>
      <c r="K1273" s="14"/>
    </row>
    <row r="1274" spans="3:11">
      <c r="C1274" s="14"/>
      <c r="D1274" s="14"/>
      <c r="E1274" s="14"/>
      <c r="F1274" s="14"/>
      <c r="G1274" s="14"/>
      <c r="H1274" s="14"/>
      <c r="I1274" s="14"/>
      <c r="J1274" s="14"/>
      <c r="K1274" s="14"/>
    </row>
    <row r="1275" spans="3:11">
      <c r="C1275" s="14"/>
      <c r="D1275" s="14"/>
      <c r="E1275" s="14"/>
      <c r="F1275" s="14"/>
      <c r="G1275" s="14"/>
      <c r="H1275" s="14"/>
      <c r="I1275" s="14"/>
      <c r="J1275" s="14"/>
      <c r="K1275" s="14"/>
    </row>
    <row r="1276" spans="3:11">
      <c r="C1276" s="14"/>
      <c r="D1276" s="14"/>
      <c r="E1276" s="14"/>
      <c r="F1276" s="14"/>
      <c r="G1276" s="14"/>
      <c r="H1276" s="14"/>
      <c r="I1276" s="14"/>
      <c r="J1276" s="14"/>
      <c r="K1276" s="14"/>
    </row>
    <row r="1277" spans="3:11">
      <c r="C1277" s="14"/>
      <c r="D1277" s="14"/>
      <c r="E1277" s="14"/>
      <c r="F1277" s="14"/>
      <c r="G1277" s="14"/>
      <c r="H1277" s="14"/>
      <c r="I1277" s="14"/>
      <c r="J1277" s="14"/>
      <c r="K1277" s="14"/>
    </row>
    <row r="1278" spans="3:11">
      <c r="C1278" s="14"/>
      <c r="D1278" s="14"/>
      <c r="E1278" s="14"/>
      <c r="F1278" s="14"/>
      <c r="G1278" s="14"/>
      <c r="H1278" s="14"/>
      <c r="I1278" s="14"/>
      <c r="J1278" s="14"/>
      <c r="K1278" s="14"/>
    </row>
    <row r="1279" spans="3:11">
      <c r="C1279" s="14"/>
      <c r="D1279" s="14"/>
      <c r="E1279" s="14"/>
      <c r="F1279" s="14"/>
      <c r="G1279" s="14"/>
      <c r="H1279" s="14"/>
      <c r="I1279" s="14"/>
      <c r="J1279" s="14"/>
      <c r="K1279" s="14"/>
    </row>
    <row r="1280" spans="3:11">
      <c r="C1280" s="14"/>
      <c r="D1280" s="14"/>
      <c r="E1280" s="14"/>
      <c r="F1280" s="14"/>
      <c r="G1280" s="14"/>
      <c r="H1280" s="14"/>
      <c r="I1280" s="14"/>
      <c r="J1280" s="14"/>
      <c r="K1280" s="14"/>
    </row>
    <row r="1281" spans="3:11">
      <c r="C1281" s="14"/>
      <c r="D1281" s="14"/>
      <c r="E1281" s="14"/>
      <c r="F1281" s="14"/>
      <c r="G1281" s="14"/>
      <c r="H1281" s="14"/>
      <c r="I1281" s="14"/>
      <c r="J1281" s="14"/>
      <c r="K1281" s="14"/>
    </row>
    <row r="1282" spans="3:11">
      <c r="C1282" s="14"/>
      <c r="D1282" s="14"/>
      <c r="E1282" s="14"/>
      <c r="F1282" s="14"/>
      <c r="G1282" s="14"/>
      <c r="H1282" s="14"/>
      <c r="I1282" s="14"/>
      <c r="J1282" s="14"/>
      <c r="K1282" s="14"/>
    </row>
    <row r="1283" spans="3:11">
      <c r="C1283" s="14"/>
      <c r="D1283" s="14"/>
      <c r="E1283" s="14"/>
      <c r="F1283" s="14"/>
      <c r="G1283" s="14"/>
      <c r="H1283" s="14"/>
      <c r="I1283" s="14"/>
      <c r="J1283" s="14"/>
      <c r="K1283" s="14"/>
    </row>
    <row r="1284" spans="3:11">
      <c r="C1284" s="14"/>
      <c r="D1284" s="14"/>
      <c r="E1284" s="14"/>
      <c r="F1284" s="14"/>
      <c r="G1284" s="14"/>
      <c r="H1284" s="14"/>
      <c r="I1284" s="14"/>
      <c r="J1284" s="14"/>
      <c r="K1284" s="14"/>
    </row>
    <row r="1285" spans="3:11">
      <c r="C1285" s="14"/>
      <c r="D1285" s="14"/>
      <c r="E1285" s="14"/>
      <c r="F1285" s="14"/>
      <c r="G1285" s="14"/>
      <c r="H1285" s="14"/>
      <c r="I1285" s="14"/>
      <c r="J1285" s="14"/>
      <c r="K1285" s="14"/>
    </row>
    <row r="1286" spans="3:11"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3:11">
      <c r="C1287" s="14"/>
      <c r="D1287" s="14"/>
      <c r="E1287" s="14"/>
      <c r="F1287" s="14"/>
      <c r="G1287" s="14"/>
      <c r="H1287" s="14"/>
      <c r="I1287" s="14"/>
      <c r="J1287" s="14"/>
      <c r="K1287" s="14"/>
    </row>
    <row r="1288" spans="3:11">
      <c r="C1288" s="14"/>
      <c r="D1288" s="14"/>
      <c r="E1288" s="14"/>
      <c r="F1288" s="14"/>
      <c r="G1288" s="14"/>
      <c r="H1288" s="14"/>
      <c r="I1288" s="14"/>
      <c r="J1288" s="14"/>
      <c r="K1288" s="14"/>
    </row>
    <row r="1289" spans="3:11">
      <c r="C1289" s="14"/>
      <c r="D1289" s="14"/>
      <c r="E1289" s="14"/>
      <c r="F1289" s="14"/>
      <c r="G1289" s="14"/>
      <c r="H1289" s="14"/>
      <c r="I1289" s="14"/>
      <c r="J1289" s="14"/>
      <c r="K1289" s="14"/>
    </row>
    <row r="1290" spans="3:11">
      <c r="C1290" s="14"/>
      <c r="D1290" s="14"/>
      <c r="E1290" s="14"/>
      <c r="F1290" s="14"/>
      <c r="G1290" s="14"/>
      <c r="H1290" s="14"/>
      <c r="I1290" s="14"/>
      <c r="J1290" s="14"/>
      <c r="K1290" s="14"/>
    </row>
    <row r="1291" spans="3:11">
      <c r="C1291" s="14"/>
      <c r="D1291" s="14"/>
      <c r="E1291" s="14"/>
      <c r="F1291" s="14"/>
      <c r="G1291" s="14"/>
      <c r="H1291" s="14"/>
      <c r="I1291" s="14"/>
      <c r="J1291" s="14"/>
      <c r="K1291" s="14"/>
    </row>
    <row r="1292" spans="3:11">
      <c r="C1292" s="14"/>
      <c r="D1292" s="14"/>
      <c r="E1292" s="14"/>
      <c r="F1292" s="14"/>
      <c r="G1292" s="14"/>
      <c r="H1292" s="14"/>
      <c r="I1292" s="14"/>
      <c r="J1292" s="14"/>
      <c r="K1292" s="14"/>
    </row>
    <row r="1293" spans="3:11">
      <c r="C1293" s="14"/>
      <c r="D1293" s="14"/>
      <c r="E1293" s="14"/>
      <c r="F1293" s="14"/>
      <c r="G1293" s="14"/>
      <c r="H1293" s="14"/>
      <c r="I1293" s="14"/>
      <c r="J1293" s="14"/>
      <c r="K1293" s="14"/>
    </row>
    <row r="1294" spans="3:11">
      <c r="C1294" s="14"/>
      <c r="D1294" s="14"/>
      <c r="E1294" s="14"/>
      <c r="F1294" s="14"/>
      <c r="G1294" s="14"/>
      <c r="H1294" s="14"/>
      <c r="I1294" s="14"/>
      <c r="J1294" s="14"/>
      <c r="K1294" s="14"/>
    </row>
    <row r="1295" spans="3:11">
      <c r="C1295" s="14"/>
      <c r="D1295" s="14"/>
      <c r="E1295" s="14"/>
      <c r="F1295" s="14"/>
      <c r="G1295" s="14"/>
      <c r="H1295" s="14"/>
      <c r="I1295" s="14"/>
      <c r="J1295" s="14"/>
      <c r="K1295" s="14"/>
    </row>
    <row r="1296" spans="3:11">
      <c r="C1296" s="14"/>
      <c r="D1296" s="14"/>
      <c r="E1296" s="14"/>
      <c r="F1296" s="14"/>
      <c r="G1296" s="14"/>
      <c r="H1296" s="14"/>
      <c r="I1296" s="14"/>
      <c r="J1296" s="14"/>
      <c r="K1296" s="14"/>
    </row>
    <row r="1297" spans="3:11">
      <c r="C1297" s="14"/>
      <c r="D1297" s="14"/>
      <c r="E1297" s="14"/>
      <c r="F1297" s="14"/>
      <c r="G1297" s="14"/>
      <c r="H1297" s="14"/>
      <c r="I1297" s="14"/>
      <c r="J1297" s="14"/>
      <c r="K1297" s="14"/>
    </row>
    <row r="1298" spans="3:11">
      <c r="C1298" s="14"/>
      <c r="D1298" s="14"/>
      <c r="E1298" s="14"/>
      <c r="F1298" s="14"/>
      <c r="G1298" s="14"/>
      <c r="H1298" s="14"/>
      <c r="I1298" s="14"/>
      <c r="J1298" s="14"/>
      <c r="K1298" s="14"/>
    </row>
    <row r="1299" spans="3:11">
      <c r="C1299" s="14"/>
      <c r="D1299" s="14"/>
      <c r="E1299" s="14"/>
      <c r="F1299" s="14"/>
      <c r="G1299" s="14"/>
      <c r="H1299" s="14"/>
      <c r="I1299" s="14"/>
      <c r="J1299" s="14"/>
      <c r="K1299" s="14"/>
    </row>
    <row r="1300" spans="3:11">
      <c r="C1300" s="14"/>
      <c r="D1300" s="14"/>
      <c r="E1300" s="14"/>
      <c r="F1300" s="14"/>
      <c r="G1300" s="14"/>
      <c r="H1300" s="14"/>
      <c r="I1300" s="14"/>
      <c r="J1300" s="14"/>
      <c r="K1300" s="14"/>
    </row>
    <row r="1301" spans="3:11">
      <c r="C1301" s="14"/>
      <c r="D1301" s="14"/>
      <c r="E1301" s="14"/>
      <c r="F1301" s="14"/>
      <c r="G1301" s="14"/>
      <c r="H1301" s="14"/>
      <c r="I1301" s="14"/>
      <c r="J1301" s="14"/>
      <c r="K1301" s="14"/>
    </row>
    <row r="1302" spans="3:11">
      <c r="C1302" s="14"/>
      <c r="D1302" s="14"/>
      <c r="E1302" s="14"/>
      <c r="F1302" s="14"/>
      <c r="G1302" s="14"/>
      <c r="H1302" s="14"/>
      <c r="I1302" s="14"/>
      <c r="J1302" s="14"/>
      <c r="K1302" s="14"/>
    </row>
    <row r="1303" spans="3:11">
      <c r="C1303" s="14"/>
      <c r="D1303" s="14"/>
      <c r="E1303" s="14"/>
      <c r="F1303" s="14"/>
      <c r="G1303" s="14"/>
      <c r="H1303" s="14"/>
      <c r="I1303" s="14"/>
      <c r="J1303" s="14"/>
      <c r="K1303" s="14"/>
    </row>
    <row r="1304" spans="3:11">
      <c r="C1304" s="14"/>
      <c r="D1304" s="14"/>
      <c r="E1304" s="14"/>
      <c r="F1304" s="14"/>
      <c r="G1304" s="14"/>
      <c r="H1304" s="14"/>
      <c r="I1304" s="14"/>
      <c r="J1304" s="14"/>
      <c r="K1304" s="14"/>
    </row>
    <row r="1305" spans="3:11">
      <c r="C1305" s="14"/>
      <c r="D1305" s="14"/>
      <c r="E1305" s="14"/>
      <c r="F1305" s="14"/>
      <c r="G1305" s="14"/>
      <c r="H1305" s="14"/>
      <c r="I1305" s="14"/>
      <c r="J1305" s="14"/>
      <c r="K1305" s="14"/>
    </row>
    <row r="1306" spans="3:11">
      <c r="C1306" s="14"/>
      <c r="D1306" s="14"/>
      <c r="E1306" s="14"/>
      <c r="F1306" s="14"/>
      <c r="G1306" s="14"/>
      <c r="H1306" s="14"/>
      <c r="I1306" s="14"/>
      <c r="J1306" s="14"/>
      <c r="K1306" s="14"/>
    </row>
    <row r="1307" spans="3:11">
      <c r="C1307" s="14"/>
      <c r="D1307" s="14"/>
      <c r="E1307" s="14"/>
      <c r="F1307" s="14"/>
      <c r="G1307" s="14"/>
      <c r="H1307" s="14"/>
      <c r="I1307" s="14"/>
      <c r="J1307" s="14"/>
      <c r="K1307" s="14"/>
    </row>
    <row r="1308" spans="3:11">
      <c r="C1308" s="14"/>
      <c r="D1308" s="14"/>
      <c r="E1308" s="14"/>
      <c r="F1308" s="14"/>
      <c r="G1308" s="14"/>
      <c r="H1308" s="14"/>
      <c r="I1308" s="14"/>
      <c r="J1308" s="14"/>
      <c r="K1308" s="14"/>
    </row>
    <row r="1309" spans="3:11">
      <c r="C1309" s="14"/>
      <c r="D1309" s="14"/>
      <c r="E1309" s="14"/>
      <c r="F1309" s="14"/>
      <c r="G1309" s="14"/>
      <c r="H1309" s="14"/>
      <c r="I1309" s="14"/>
      <c r="J1309" s="14"/>
      <c r="K1309" s="14"/>
    </row>
    <row r="1310" spans="3:11">
      <c r="C1310" s="14"/>
      <c r="D1310" s="14"/>
      <c r="E1310" s="14"/>
      <c r="F1310" s="14"/>
      <c r="G1310" s="14"/>
      <c r="H1310" s="14"/>
      <c r="I1310" s="14"/>
      <c r="J1310" s="14"/>
      <c r="K1310" s="14"/>
    </row>
    <row r="1311" spans="3:11">
      <c r="C1311" s="14"/>
      <c r="D1311" s="14"/>
      <c r="E1311" s="14"/>
      <c r="F1311" s="14"/>
      <c r="G1311" s="14"/>
      <c r="H1311" s="14"/>
      <c r="I1311" s="14"/>
      <c r="J1311" s="14"/>
      <c r="K1311" s="14"/>
    </row>
    <row r="1312" spans="3:11">
      <c r="C1312" s="14"/>
      <c r="D1312" s="14"/>
      <c r="E1312" s="14"/>
      <c r="F1312" s="14"/>
      <c r="G1312" s="14"/>
      <c r="H1312" s="14"/>
      <c r="I1312" s="14"/>
      <c r="J1312" s="14"/>
      <c r="K1312" s="14"/>
    </row>
    <row r="1313" spans="3:11">
      <c r="C1313" s="14"/>
      <c r="D1313" s="14"/>
      <c r="E1313" s="14"/>
      <c r="F1313" s="14"/>
      <c r="G1313" s="14"/>
      <c r="H1313" s="14"/>
      <c r="I1313" s="14"/>
      <c r="J1313" s="14"/>
      <c r="K1313" s="14"/>
    </row>
    <row r="1314" spans="3:11">
      <c r="C1314" s="14"/>
      <c r="D1314" s="14"/>
      <c r="E1314" s="14"/>
      <c r="F1314" s="14"/>
      <c r="G1314" s="14"/>
      <c r="H1314" s="14"/>
      <c r="I1314" s="14"/>
      <c r="J1314" s="14"/>
      <c r="K1314" s="14"/>
    </row>
    <row r="1315" spans="3:11">
      <c r="C1315" s="14"/>
      <c r="D1315" s="14"/>
      <c r="E1315" s="14"/>
      <c r="F1315" s="14"/>
      <c r="G1315" s="14"/>
      <c r="H1315" s="14"/>
      <c r="I1315" s="14"/>
      <c r="J1315" s="14"/>
      <c r="K1315" s="14"/>
    </row>
    <row r="1316" spans="3:11">
      <c r="C1316" s="14"/>
      <c r="D1316" s="14"/>
      <c r="E1316" s="14"/>
      <c r="F1316" s="14"/>
      <c r="G1316" s="14"/>
      <c r="H1316" s="14"/>
      <c r="I1316" s="14"/>
      <c r="J1316" s="14"/>
      <c r="K1316" s="14"/>
    </row>
    <row r="1317" spans="3:11">
      <c r="C1317" s="14"/>
      <c r="D1317" s="14"/>
      <c r="E1317" s="14"/>
      <c r="F1317" s="14"/>
      <c r="G1317" s="14"/>
      <c r="H1317" s="14"/>
      <c r="I1317" s="14"/>
      <c r="J1317" s="14"/>
      <c r="K1317" s="14"/>
    </row>
    <row r="1318" spans="3:11">
      <c r="C1318" s="14"/>
      <c r="D1318" s="14"/>
      <c r="E1318" s="14"/>
      <c r="F1318" s="14"/>
      <c r="G1318" s="14"/>
      <c r="H1318" s="14"/>
      <c r="I1318" s="14"/>
      <c r="J1318" s="14"/>
      <c r="K1318" s="14"/>
    </row>
    <row r="1319" spans="3:11">
      <c r="C1319" s="14"/>
      <c r="D1319" s="14"/>
      <c r="E1319" s="14"/>
      <c r="F1319" s="14"/>
      <c r="G1319" s="14"/>
      <c r="H1319" s="14"/>
      <c r="I1319" s="14"/>
      <c r="J1319" s="14"/>
      <c r="K1319" s="14"/>
    </row>
    <row r="1320" spans="3:11">
      <c r="C1320" s="14"/>
      <c r="D1320" s="14"/>
      <c r="E1320" s="14"/>
      <c r="F1320" s="14"/>
      <c r="G1320" s="14"/>
      <c r="H1320" s="14"/>
      <c r="I1320" s="14"/>
      <c r="J1320" s="14"/>
      <c r="K1320" s="14"/>
    </row>
    <row r="1321" spans="3:11">
      <c r="C1321" s="14"/>
      <c r="D1321" s="14"/>
      <c r="E1321" s="14"/>
      <c r="F1321" s="14"/>
      <c r="G1321" s="14"/>
      <c r="H1321" s="14"/>
      <c r="I1321" s="14"/>
      <c r="J1321" s="14"/>
      <c r="K1321" s="14"/>
    </row>
    <row r="1322" spans="3:11">
      <c r="C1322" s="14"/>
      <c r="D1322" s="14"/>
      <c r="E1322" s="14"/>
      <c r="F1322" s="14"/>
      <c r="G1322" s="14"/>
      <c r="H1322" s="14"/>
      <c r="I1322" s="14"/>
      <c r="J1322" s="14"/>
      <c r="K1322" s="14"/>
    </row>
    <row r="1323" spans="3:11">
      <c r="C1323" s="14"/>
      <c r="D1323" s="14"/>
      <c r="E1323" s="14"/>
      <c r="F1323" s="14"/>
      <c r="G1323" s="14"/>
      <c r="H1323" s="14"/>
      <c r="I1323" s="14"/>
      <c r="J1323" s="14"/>
      <c r="K1323" s="14"/>
    </row>
    <row r="1324" spans="3:11">
      <c r="C1324" s="14"/>
      <c r="D1324" s="14"/>
      <c r="E1324" s="14"/>
      <c r="F1324" s="14"/>
      <c r="G1324" s="14"/>
      <c r="H1324" s="14"/>
      <c r="I1324" s="14"/>
      <c r="J1324" s="14"/>
      <c r="K1324" s="14"/>
    </row>
    <row r="1325" spans="3:11">
      <c r="C1325" s="14"/>
      <c r="D1325" s="14"/>
      <c r="E1325" s="14"/>
      <c r="F1325" s="14"/>
      <c r="G1325" s="14"/>
      <c r="H1325" s="14"/>
      <c r="I1325" s="14"/>
      <c r="J1325" s="14"/>
      <c r="K1325" s="14"/>
    </row>
    <row r="1326" spans="3:11">
      <c r="C1326" s="14"/>
      <c r="D1326" s="14"/>
      <c r="E1326" s="14"/>
      <c r="F1326" s="14"/>
      <c r="G1326" s="14"/>
      <c r="H1326" s="14"/>
      <c r="I1326" s="14"/>
      <c r="J1326" s="14"/>
      <c r="K1326" s="14"/>
    </row>
    <row r="1327" spans="3:11">
      <c r="C1327" s="14"/>
      <c r="D1327" s="14"/>
      <c r="E1327" s="14"/>
      <c r="F1327" s="14"/>
      <c r="G1327" s="14"/>
      <c r="H1327" s="14"/>
      <c r="I1327" s="14"/>
      <c r="J1327" s="14"/>
      <c r="K1327" s="14"/>
    </row>
    <row r="1328" spans="3:11">
      <c r="C1328" s="14"/>
      <c r="D1328" s="14"/>
      <c r="E1328" s="14"/>
      <c r="F1328" s="14"/>
      <c r="G1328" s="14"/>
      <c r="H1328" s="14"/>
      <c r="I1328" s="14"/>
      <c r="J1328" s="14"/>
      <c r="K1328" s="14"/>
    </row>
    <row r="1329" spans="3:11">
      <c r="C1329" s="14"/>
      <c r="D1329" s="14"/>
      <c r="E1329" s="14"/>
      <c r="F1329" s="14"/>
      <c r="G1329" s="14"/>
      <c r="H1329" s="14"/>
      <c r="I1329" s="14"/>
      <c r="J1329" s="14"/>
      <c r="K1329" s="14"/>
    </row>
    <row r="1330" spans="3:11">
      <c r="C1330" s="14"/>
      <c r="D1330" s="14"/>
      <c r="E1330" s="14"/>
      <c r="F1330" s="14"/>
      <c r="G1330" s="14"/>
      <c r="H1330" s="14"/>
      <c r="I1330" s="14"/>
      <c r="J1330" s="14"/>
      <c r="K1330" s="14"/>
    </row>
    <row r="1331" spans="3:11">
      <c r="C1331" s="14"/>
      <c r="D1331" s="14"/>
      <c r="E1331" s="14"/>
      <c r="F1331" s="14"/>
      <c r="G1331" s="14"/>
      <c r="H1331" s="14"/>
      <c r="I1331" s="14"/>
      <c r="J1331" s="14"/>
      <c r="K1331" s="14"/>
    </row>
    <row r="1332" spans="3:11">
      <c r="C1332" s="14"/>
      <c r="D1332" s="14"/>
      <c r="E1332" s="14"/>
      <c r="F1332" s="14"/>
      <c r="G1332" s="14"/>
      <c r="H1332" s="14"/>
      <c r="I1332" s="14"/>
      <c r="J1332" s="14"/>
      <c r="K1332" s="14"/>
    </row>
    <row r="1333" spans="3:11">
      <c r="C1333" s="14"/>
      <c r="D1333" s="14"/>
      <c r="E1333" s="14"/>
      <c r="F1333" s="14"/>
      <c r="G1333" s="14"/>
      <c r="H1333" s="14"/>
      <c r="I1333" s="14"/>
      <c r="J1333" s="14"/>
      <c r="K1333" s="14"/>
    </row>
    <row r="1334" spans="3:11">
      <c r="C1334" s="14"/>
      <c r="D1334" s="14"/>
      <c r="E1334" s="14"/>
      <c r="F1334" s="14"/>
      <c r="G1334" s="14"/>
      <c r="H1334" s="14"/>
      <c r="I1334" s="14"/>
      <c r="J1334" s="14"/>
      <c r="K1334" s="14"/>
    </row>
    <row r="1335" spans="3:11">
      <c r="C1335" s="14"/>
      <c r="D1335" s="14"/>
      <c r="E1335" s="14"/>
      <c r="F1335" s="14"/>
      <c r="G1335" s="14"/>
      <c r="H1335" s="14"/>
      <c r="I1335" s="14"/>
      <c r="J1335" s="14"/>
      <c r="K1335" s="14"/>
    </row>
    <row r="1336" spans="3:11">
      <c r="C1336" s="14"/>
      <c r="D1336" s="14"/>
      <c r="E1336" s="14"/>
      <c r="F1336" s="14"/>
      <c r="G1336" s="14"/>
      <c r="H1336" s="14"/>
      <c r="I1336" s="14"/>
      <c r="J1336" s="14"/>
      <c r="K1336" s="14"/>
    </row>
    <row r="1337" spans="3:11">
      <c r="C1337" s="14"/>
      <c r="D1337" s="14"/>
      <c r="E1337" s="14"/>
      <c r="F1337" s="14"/>
      <c r="G1337" s="14"/>
      <c r="H1337" s="14"/>
      <c r="I1337" s="14"/>
      <c r="J1337" s="14"/>
      <c r="K1337" s="14"/>
    </row>
    <row r="1338" spans="3:11">
      <c r="C1338" s="14"/>
      <c r="D1338" s="14"/>
      <c r="E1338" s="14"/>
      <c r="F1338" s="14"/>
      <c r="G1338" s="14"/>
      <c r="H1338" s="14"/>
      <c r="I1338" s="14"/>
      <c r="J1338" s="14"/>
      <c r="K1338" s="14"/>
    </row>
    <row r="1339" spans="3:11">
      <c r="C1339" s="14"/>
      <c r="D1339" s="14"/>
      <c r="E1339" s="14"/>
      <c r="F1339" s="14"/>
      <c r="G1339" s="14"/>
      <c r="H1339" s="14"/>
      <c r="I1339" s="14"/>
      <c r="J1339" s="14"/>
      <c r="K1339" s="14"/>
    </row>
    <row r="1340" spans="3:11">
      <c r="C1340" s="14"/>
      <c r="D1340" s="14"/>
      <c r="E1340" s="14"/>
      <c r="F1340" s="14"/>
      <c r="G1340" s="14"/>
      <c r="H1340" s="14"/>
      <c r="I1340" s="14"/>
      <c r="J1340" s="14"/>
      <c r="K1340" s="14"/>
    </row>
    <row r="1341" spans="3:11">
      <c r="C1341" s="14"/>
      <c r="D1341" s="14"/>
      <c r="E1341" s="14"/>
      <c r="F1341" s="14"/>
      <c r="G1341" s="14"/>
      <c r="H1341" s="14"/>
      <c r="I1341" s="14"/>
      <c r="J1341" s="14"/>
      <c r="K1341" s="14"/>
    </row>
    <row r="1342" spans="3:11">
      <c r="C1342" s="14"/>
      <c r="D1342" s="14"/>
      <c r="E1342" s="14"/>
      <c r="F1342" s="14"/>
      <c r="G1342" s="14"/>
      <c r="H1342" s="14"/>
      <c r="I1342" s="14"/>
      <c r="J1342" s="14"/>
      <c r="K1342" s="14"/>
    </row>
    <row r="1343" spans="3:11">
      <c r="C1343" s="14"/>
      <c r="D1343" s="14"/>
      <c r="E1343" s="14"/>
      <c r="F1343" s="14"/>
      <c r="G1343" s="14"/>
      <c r="H1343" s="14"/>
      <c r="I1343" s="14"/>
      <c r="J1343" s="14"/>
      <c r="K1343" s="14"/>
    </row>
    <row r="1344" spans="3:11">
      <c r="C1344" s="14"/>
      <c r="D1344" s="14"/>
      <c r="E1344" s="14"/>
      <c r="F1344" s="14"/>
      <c r="G1344" s="14"/>
      <c r="H1344" s="14"/>
      <c r="I1344" s="14"/>
      <c r="J1344" s="14"/>
      <c r="K1344" s="14"/>
    </row>
    <row r="1345" spans="3:11">
      <c r="C1345" s="14"/>
      <c r="D1345" s="14"/>
      <c r="E1345" s="14"/>
      <c r="F1345" s="14"/>
      <c r="G1345" s="14"/>
      <c r="H1345" s="14"/>
      <c r="I1345" s="14"/>
      <c r="J1345" s="14"/>
      <c r="K1345" s="14"/>
    </row>
    <row r="1346" spans="3:11">
      <c r="C1346" s="14"/>
      <c r="D1346" s="14"/>
      <c r="E1346" s="14"/>
      <c r="F1346" s="14"/>
      <c r="G1346" s="14"/>
      <c r="H1346" s="14"/>
      <c r="I1346" s="14"/>
      <c r="J1346" s="14"/>
      <c r="K1346" s="14"/>
    </row>
    <row r="1347" spans="3:11">
      <c r="C1347" s="14"/>
      <c r="D1347" s="14"/>
      <c r="E1347" s="14"/>
      <c r="F1347" s="14"/>
      <c r="G1347" s="14"/>
      <c r="H1347" s="14"/>
      <c r="I1347" s="14"/>
      <c r="J1347" s="14"/>
      <c r="K1347" s="14"/>
    </row>
    <row r="1348" spans="3:11">
      <c r="C1348" s="14"/>
      <c r="D1348" s="14"/>
      <c r="E1348" s="14"/>
      <c r="F1348" s="14"/>
      <c r="G1348" s="14"/>
      <c r="H1348" s="14"/>
      <c r="I1348" s="14"/>
      <c r="J1348" s="14"/>
      <c r="K1348" s="14"/>
    </row>
    <row r="1349" spans="3:11">
      <c r="C1349" s="14"/>
      <c r="D1349" s="14"/>
      <c r="E1349" s="14"/>
      <c r="F1349" s="14"/>
      <c r="G1349" s="14"/>
      <c r="H1349" s="14"/>
      <c r="I1349" s="14"/>
      <c r="J1349" s="14"/>
      <c r="K1349" s="14"/>
    </row>
    <row r="1350" spans="3:11">
      <c r="C1350" s="14"/>
      <c r="D1350" s="14"/>
      <c r="E1350" s="14"/>
      <c r="F1350" s="14"/>
      <c r="G1350" s="14"/>
      <c r="H1350" s="14"/>
      <c r="I1350" s="14"/>
      <c r="J1350" s="14"/>
      <c r="K1350" s="14"/>
    </row>
    <row r="1351" spans="3:11">
      <c r="C1351" s="14"/>
      <c r="D1351" s="14"/>
      <c r="E1351" s="14"/>
      <c r="F1351" s="14"/>
      <c r="G1351" s="14"/>
      <c r="H1351" s="14"/>
      <c r="I1351" s="14"/>
      <c r="J1351" s="14"/>
      <c r="K1351" s="14"/>
    </row>
    <row r="1352" spans="3:11">
      <c r="C1352" s="14"/>
      <c r="D1352" s="14"/>
      <c r="E1352" s="14"/>
      <c r="F1352" s="14"/>
      <c r="G1352" s="14"/>
      <c r="H1352" s="14"/>
      <c r="I1352" s="14"/>
      <c r="J1352" s="14"/>
      <c r="K1352" s="14"/>
    </row>
    <row r="1353" spans="3:11">
      <c r="C1353" s="14"/>
      <c r="D1353" s="14"/>
      <c r="E1353" s="14"/>
      <c r="F1353" s="14"/>
      <c r="G1353" s="14"/>
      <c r="H1353" s="14"/>
      <c r="I1353" s="14"/>
      <c r="J1353" s="14"/>
      <c r="K1353" s="14"/>
    </row>
    <row r="1354" spans="3:11">
      <c r="C1354" s="14"/>
      <c r="D1354" s="14"/>
      <c r="E1354" s="14"/>
      <c r="F1354" s="14"/>
      <c r="G1354" s="14"/>
      <c r="H1354" s="14"/>
      <c r="I1354" s="14"/>
      <c r="J1354" s="14"/>
      <c r="K1354" s="14"/>
    </row>
    <row r="1355" spans="3:11">
      <c r="C1355" s="14"/>
      <c r="D1355" s="14"/>
      <c r="E1355" s="14"/>
      <c r="F1355" s="14"/>
      <c r="G1355" s="14"/>
      <c r="H1355" s="14"/>
      <c r="I1355" s="14"/>
      <c r="J1355" s="14"/>
      <c r="K1355" s="14"/>
    </row>
    <row r="1356" spans="3:11">
      <c r="C1356" s="14"/>
      <c r="D1356" s="14"/>
      <c r="E1356" s="14"/>
      <c r="F1356" s="14"/>
      <c r="G1356" s="14"/>
      <c r="H1356" s="14"/>
      <c r="I1356" s="14"/>
      <c r="J1356" s="14"/>
      <c r="K1356" s="14"/>
    </row>
    <row r="1357" spans="3:11">
      <c r="C1357" s="14"/>
      <c r="D1357" s="14"/>
      <c r="E1357" s="14"/>
      <c r="F1357" s="14"/>
      <c r="G1357" s="14"/>
      <c r="H1357" s="14"/>
      <c r="I1357" s="14"/>
      <c r="J1357" s="14"/>
      <c r="K1357" s="14"/>
    </row>
    <row r="1358" spans="3:11">
      <c r="C1358" s="14"/>
      <c r="D1358" s="14"/>
      <c r="E1358" s="14"/>
      <c r="F1358" s="14"/>
      <c r="G1358" s="14"/>
      <c r="H1358" s="14"/>
      <c r="I1358" s="14"/>
      <c r="J1358" s="14"/>
      <c r="K1358" s="14"/>
    </row>
    <row r="1359" spans="3:11">
      <c r="C1359" s="14"/>
      <c r="D1359" s="14"/>
      <c r="E1359" s="14"/>
      <c r="F1359" s="14"/>
      <c r="G1359" s="14"/>
      <c r="H1359" s="14"/>
      <c r="I1359" s="14"/>
      <c r="J1359" s="14"/>
      <c r="K1359" s="14"/>
    </row>
    <row r="1360" spans="3:11">
      <c r="C1360" s="14"/>
      <c r="D1360" s="14"/>
      <c r="E1360" s="14"/>
      <c r="F1360" s="14"/>
      <c r="G1360" s="14"/>
      <c r="H1360" s="14"/>
      <c r="I1360" s="14"/>
      <c r="J1360" s="14"/>
      <c r="K1360" s="14"/>
    </row>
    <row r="1361" spans="3:11">
      <c r="C1361" s="14"/>
      <c r="D1361" s="14"/>
      <c r="E1361" s="14"/>
      <c r="F1361" s="14"/>
      <c r="G1361" s="14"/>
      <c r="H1361" s="14"/>
      <c r="I1361" s="14"/>
      <c r="J1361" s="14"/>
      <c r="K1361" s="14"/>
    </row>
    <row r="1362" spans="3:11">
      <c r="C1362" s="14"/>
      <c r="D1362" s="14"/>
      <c r="E1362" s="14"/>
      <c r="F1362" s="14"/>
      <c r="G1362" s="14"/>
      <c r="H1362" s="14"/>
      <c r="I1362" s="14"/>
      <c r="J1362" s="14"/>
      <c r="K1362" s="14"/>
    </row>
    <row r="1363" spans="3:11">
      <c r="C1363" s="14"/>
      <c r="D1363" s="14"/>
      <c r="E1363" s="14"/>
      <c r="F1363" s="14"/>
      <c r="G1363" s="14"/>
      <c r="H1363" s="14"/>
      <c r="I1363" s="14"/>
      <c r="J1363" s="14"/>
      <c r="K1363" s="14"/>
    </row>
    <row r="1364" spans="3:11">
      <c r="C1364" s="14"/>
      <c r="D1364" s="14"/>
      <c r="E1364" s="14"/>
      <c r="F1364" s="14"/>
      <c r="G1364" s="14"/>
      <c r="H1364" s="14"/>
      <c r="I1364" s="14"/>
      <c r="J1364" s="14"/>
      <c r="K1364" s="14"/>
    </row>
    <row r="1365" spans="3:11">
      <c r="C1365" s="14"/>
      <c r="D1365" s="14"/>
      <c r="E1365" s="14"/>
      <c r="F1365" s="14"/>
      <c r="G1365" s="14"/>
      <c r="H1365" s="14"/>
      <c r="I1365" s="14"/>
      <c r="J1365" s="14"/>
      <c r="K1365" s="14"/>
    </row>
    <row r="1366" spans="3:11">
      <c r="C1366" s="14"/>
      <c r="D1366" s="14"/>
      <c r="E1366" s="14"/>
      <c r="F1366" s="14"/>
      <c r="G1366" s="14"/>
      <c r="H1366" s="14"/>
      <c r="I1366" s="14"/>
      <c r="J1366" s="14"/>
      <c r="K1366" s="14"/>
    </row>
    <row r="1367" spans="3:11">
      <c r="C1367" s="14"/>
      <c r="D1367" s="14"/>
      <c r="E1367" s="14"/>
      <c r="F1367" s="14"/>
      <c r="G1367" s="14"/>
      <c r="H1367" s="14"/>
      <c r="I1367" s="14"/>
      <c r="J1367" s="14"/>
      <c r="K1367" s="14"/>
    </row>
    <row r="1368" spans="3:11">
      <c r="C1368" s="14"/>
      <c r="D1368" s="14"/>
      <c r="E1368" s="14"/>
      <c r="F1368" s="14"/>
      <c r="G1368" s="14"/>
      <c r="H1368" s="14"/>
      <c r="I1368" s="14"/>
      <c r="J1368" s="14"/>
      <c r="K1368" s="14"/>
    </row>
    <row r="1369" spans="3:11">
      <c r="C1369" s="14"/>
      <c r="D1369" s="14"/>
      <c r="E1369" s="14"/>
      <c r="F1369" s="14"/>
      <c r="G1369" s="14"/>
      <c r="H1369" s="14"/>
      <c r="I1369" s="14"/>
      <c r="J1369" s="14"/>
      <c r="K1369" s="14"/>
    </row>
    <row r="1370" spans="3:11">
      <c r="C1370" s="14"/>
      <c r="D1370" s="14"/>
      <c r="E1370" s="14"/>
      <c r="F1370" s="14"/>
      <c r="G1370" s="14"/>
      <c r="H1370" s="14"/>
      <c r="I1370" s="14"/>
      <c r="J1370" s="14"/>
      <c r="K1370" s="14"/>
    </row>
    <row r="1371" spans="3:11">
      <c r="C1371" s="14"/>
      <c r="D1371" s="14"/>
      <c r="E1371" s="14"/>
      <c r="F1371" s="14"/>
      <c r="G1371" s="14"/>
      <c r="H1371" s="14"/>
      <c r="I1371" s="14"/>
      <c r="J1371" s="14"/>
      <c r="K1371" s="14"/>
    </row>
    <row r="1372" spans="3:11">
      <c r="C1372" s="14"/>
      <c r="D1372" s="14"/>
      <c r="E1372" s="14"/>
      <c r="F1372" s="14"/>
      <c r="G1372" s="14"/>
      <c r="H1372" s="14"/>
      <c r="I1372" s="14"/>
      <c r="J1372" s="14"/>
      <c r="K1372" s="14"/>
    </row>
    <row r="1373" spans="3:11">
      <c r="C1373" s="14"/>
      <c r="D1373" s="14"/>
      <c r="E1373" s="14"/>
      <c r="F1373" s="14"/>
      <c r="G1373" s="14"/>
      <c r="H1373" s="14"/>
      <c r="I1373" s="14"/>
      <c r="J1373" s="14"/>
      <c r="K1373" s="14"/>
    </row>
    <row r="1374" spans="3:11">
      <c r="C1374" s="14"/>
      <c r="D1374" s="14"/>
      <c r="E1374" s="14"/>
      <c r="F1374" s="14"/>
      <c r="G1374" s="14"/>
      <c r="H1374" s="14"/>
      <c r="I1374" s="14"/>
      <c r="J1374" s="14"/>
      <c r="K1374" s="14"/>
    </row>
    <row r="1375" spans="3:11">
      <c r="C1375" s="14"/>
      <c r="D1375" s="14"/>
      <c r="E1375" s="14"/>
      <c r="F1375" s="14"/>
      <c r="G1375" s="14"/>
      <c r="H1375" s="14"/>
      <c r="I1375" s="14"/>
      <c r="J1375" s="14"/>
      <c r="K1375" s="14"/>
    </row>
    <row r="1376" spans="3:11">
      <c r="C1376" s="14"/>
      <c r="D1376" s="14"/>
      <c r="E1376" s="14"/>
      <c r="F1376" s="14"/>
      <c r="G1376" s="14"/>
      <c r="H1376" s="14"/>
      <c r="I1376" s="14"/>
      <c r="J1376" s="14"/>
      <c r="K1376" s="14"/>
    </row>
    <row r="1377" spans="3:11">
      <c r="C1377" s="14"/>
      <c r="D1377" s="14"/>
      <c r="E1377" s="14"/>
      <c r="F1377" s="14"/>
      <c r="G1377" s="14"/>
      <c r="H1377" s="14"/>
      <c r="I1377" s="14"/>
      <c r="J1377" s="14"/>
      <c r="K1377" s="14"/>
    </row>
    <row r="1378" spans="3:11">
      <c r="C1378" s="14"/>
      <c r="D1378" s="14"/>
      <c r="E1378" s="14"/>
      <c r="F1378" s="14"/>
      <c r="G1378" s="14"/>
      <c r="H1378" s="14"/>
      <c r="I1378" s="14"/>
      <c r="J1378" s="14"/>
      <c r="K1378" s="14"/>
    </row>
    <row r="1379" spans="3:11">
      <c r="C1379" s="14"/>
      <c r="D1379" s="14"/>
      <c r="E1379" s="14"/>
      <c r="F1379" s="14"/>
      <c r="G1379" s="14"/>
      <c r="H1379" s="14"/>
      <c r="I1379" s="14"/>
      <c r="J1379" s="14"/>
      <c r="K1379" s="14"/>
    </row>
    <row r="1380" spans="3:11">
      <c r="C1380" s="14"/>
      <c r="D1380" s="14"/>
      <c r="E1380" s="14"/>
      <c r="F1380" s="14"/>
      <c r="G1380" s="14"/>
      <c r="H1380" s="14"/>
      <c r="I1380" s="14"/>
      <c r="J1380" s="14"/>
      <c r="K1380" s="14"/>
    </row>
    <row r="1381" spans="3:11">
      <c r="C1381" s="14"/>
      <c r="D1381" s="14"/>
      <c r="E1381" s="14"/>
      <c r="F1381" s="14"/>
      <c r="G1381" s="14"/>
      <c r="H1381" s="14"/>
      <c r="I1381" s="14"/>
      <c r="J1381" s="14"/>
      <c r="K1381" s="14"/>
    </row>
    <row r="1382" spans="3:11">
      <c r="C1382" s="14"/>
      <c r="D1382" s="14"/>
      <c r="E1382" s="14"/>
      <c r="F1382" s="14"/>
      <c r="G1382" s="14"/>
      <c r="H1382" s="14"/>
      <c r="I1382" s="14"/>
      <c r="J1382" s="14"/>
      <c r="K1382" s="14"/>
    </row>
    <row r="1383" spans="3:11">
      <c r="C1383" s="14"/>
      <c r="D1383" s="14"/>
      <c r="E1383" s="14"/>
      <c r="F1383" s="14"/>
      <c r="G1383" s="14"/>
      <c r="H1383" s="14"/>
      <c r="I1383" s="14"/>
      <c r="J1383" s="14"/>
      <c r="K1383" s="14"/>
    </row>
    <row r="1384" spans="3:11">
      <c r="C1384" s="14"/>
      <c r="D1384" s="14"/>
      <c r="E1384" s="14"/>
      <c r="F1384" s="14"/>
      <c r="G1384" s="14"/>
      <c r="H1384" s="14"/>
      <c r="I1384" s="14"/>
      <c r="J1384" s="14"/>
      <c r="K1384" s="14"/>
    </row>
    <row r="1385" spans="3:11">
      <c r="C1385" s="14"/>
      <c r="D1385" s="14"/>
      <c r="E1385" s="14"/>
      <c r="F1385" s="14"/>
      <c r="G1385" s="14"/>
      <c r="H1385" s="14"/>
      <c r="I1385" s="14"/>
      <c r="J1385" s="14"/>
      <c r="K1385" s="14"/>
    </row>
    <row r="1386" spans="3:11">
      <c r="C1386" s="14"/>
      <c r="D1386" s="14"/>
      <c r="E1386" s="14"/>
      <c r="F1386" s="14"/>
      <c r="G1386" s="14"/>
      <c r="H1386" s="14"/>
      <c r="I1386" s="14"/>
      <c r="J1386" s="14"/>
      <c r="K1386" s="14"/>
    </row>
    <row r="1387" spans="3:11">
      <c r="C1387" s="14"/>
      <c r="D1387" s="14"/>
      <c r="E1387" s="14"/>
      <c r="F1387" s="14"/>
      <c r="G1387" s="14"/>
      <c r="H1387" s="14"/>
      <c r="I1387" s="14"/>
      <c r="J1387" s="14"/>
      <c r="K1387" s="14"/>
    </row>
    <row r="1388" spans="3:11">
      <c r="C1388" s="14"/>
      <c r="D1388" s="14"/>
      <c r="E1388" s="14"/>
      <c r="F1388" s="14"/>
      <c r="G1388" s="14"/>
      <c r="H1388" s="14"/>
      <c r="I1388" s="14"/>
      <c r="J1388" s="14"/>
      <c r="K1388" s="14"/>
    </row>
    <row r="1389" spans="3:11">
      <c r="C1389" s="14"/>
      <c r="D1389" s="14"/>
      <c r="E1389" s="14"/>
      <c r="F1389" s="14"/>
      <c r="G1389" s="14"/>
      <c r="H1389" s="14"/>
      <c r="I1389" s="14"/>
      <c r="J1389" s="14"/>
      <c r="K1389" s="14"/>
    </row>
    <row r="1390" spans="3:11">
      <c r="C1390" s="14"/>
      <c r="D1390" s="14"/>
      <c r="E1390" s="14"/>
      <c r="F1390" s="14"/>
      <c r="G1390" s="14"/>
      <c r="H1390" s="14"/>
      <c r="I1390" s="14"/>
      <c r="J1390" s="14"/>
      <c r="K1390" s="14"/>
    </row>
    <row r="1391" spans="3:11">
      <c r="C1391" s="14"/>
      <c r="D1391" s="14"/>
      <c r="E1391" s="14"/>
      <c r="F1391" s="14"/>
      <c r="G1391" s="14"/>
      <c r="H1391" s="14"/>
      <c r="I1391" s="14"/>
      <c r="J1391" s="14"/>
      <c r="K1391" s="14"/>
    </row>
    <row r="1392" spans="3:11">
      <c r="C1392" s="14"/>
      <c r="D1392" s="14"/>
      <c r="E1392" s="14"/>
      <c r="F1392" s="14"/>
      <c r="G1392" s="14"/>
      <c r="H1392" s="14"/>
      <c r="I1392" s="14"/>
      <c r="J1392" s="14"/>
      <c r="K1392" s="14"/>
    </row>
    <row r="1393" spans="3:11">
      <c r="C1393" s="14"/>
      <c r="D1393" s="14"/>
      <c r="E1393" s="14"/>
      <c r="F1393" s="14"/>
      <c r="G1393" s="14"/>
      <c r="H1393" s="14"/>
      <c r="I1393" s="14"/>
      <c r="J1393" s="14"/>
      <c r="K1393" s="14"/>
    </row>
    <row r="1394" spans="3:11">
      <c r="C1394" s="14"/>
      <c r="D1394" s="14"/>
      <c r="E1394" s="14"/>
      <c r="F1394" s="14"/>
      <c r="G1394" s="14"/>
      <c r="H1394" s="14"/>
      <c r="I1394" s="14"/>
      <c r="J1394" s="14"/>
      <c r="K1394" s="14"/>
    </row>
    <row r="1395" spans="3:11">
      <c r="C1395" s="14"/>
      <c r="D1395" s="14"/>
      <c r="E1395" s="14"/>
      <c r="F1395" s="14"/>
      <c r="G1395" s="14"/>
      <c r="H1395" s="14"/>
      <c r="I1395" s="14"/>
      <c r="J1395" s="14"/>
      <c r="K1395" s="14"/>
    </row>
    <row r="1396" spans="3:11">
      <c r="C1396" s="14"/>
      <c r="D1396" s="14"/>
      <c r="E1396" s="14"/>
      <c r="F1396" s="14"/>
      <c r="G1396" s="14"/>
      <c r="H1396" s="14"/>
      <c r="I1396" s="14"/>
      <c r="J1396" s="14"/>
      <c r="K1396" s="14"/>
    </row>
    <row r="1397" spans="3:11">
      <c r="C1397" s="14"/>
      <c r="D1397" s="14"/>
      <c r="E1397" s="14"/>
      <c r="F1397" s="14"/>
      <c r="G1397" s="14"/>
      <c r="H1397" s="14"/>
      <c r="I1397" s="14"/>
      <c r="J1397" s="14"/>
      <c r="K1397" s="14"/>
    </row>
    <row r="1398" spans="3:11">
      <c r="C1398" s="14"/>
      <c r="D1398" s="14"/>
      <c r="E1398" s="14"/>
      <c r="F1398" s="14"/>
      <c r="G1398" s="14"/>
      <c r="H1398" s="14"/>
      <c r="I1398" s="14"/>
      <c r="J1398" s="14"/>
      <c r="K1398" s="14"/>
    </row>
    <row r="1399" spans="3:11">
      <c r="C1399" s="14"/>
      <c r="D1399" s="14"/>
      <c r="E1399" s="14"/>
      <c r="F1399" s="14"/>
      <c r="G1399" s="14"/>
      <c r="H1399" s="14"/>
      <c r="I1399" s="14"/>
      <c r="J1399" s="14"/>
      <c r="K1399" s="14"/>
    </row>
    <row r="1400" spans="3:11">
      <c r="C1400" s="14"/>
      <c r="D1400" s="14"/>
      <c r="E1400" s="14"/>
      <c r="F1400" s="14"/>
      <c r="G1400" s="14"/>
      <c r="H1400" s="14"/>
      <c r="I1400" s="14"/>
      <c r="J1400" s="14"/>
      <c r="K1400" s="14"/>
    </row>
    <row r="1401" spans="3:11">
      <c r="C1401" s="14"/>
      <c r="D1401" s="14"/>
      <c r="E1401" s="14"/>
      <c r="F1401" s="14"/>
      <c r="G1401" s="14"/>
      <c r="H1401" s="14"/>
      <c r="I1401" s="14"/>
      <c r="J1401" s="14"/>
      <c r="K1401" s="14"/>
    </row>
    <row r="1402" spans="3:11">
      <c r="C1402" s="14"/>
      <c r="D1402" s="14"/>
      <c r="E1402" s="14"/>
      <c r="F1402" s="14"/>
      <c r="G1402" s="14"/>
      <c r="H1402" s="14"/>
      <c r="I1402" s="14"/>
      <c r="J1402" s="14"/>
      <c r="K1402" s="14"/>
    </row>
    <row r="1403" spans="3:11">
      <c r="C1403" s="14"/>
      <c r="D1403" s="14"/>
      <c r="E1403" s="14"/>
      <c r="F1403" s="14"/>
      <c r="G1403" s="14"/>
      <c r="H1403" s="14"/>
      <c r="I1403" s="14"/>
      <c r="J1403" s="14"/>
      <c r="K1403" s="14"/>
    </row>
    <row r="1404" spans="3:11">
      <c r="C1404" s="14"/>
      <c r="D1404" s="14"/>
      <c r="E1404" s="14"/>
      <c r="F1404" s="14"/>
      <c r="G1404" s="14"/>
      <c r="H1404" s="14"/>
      <c r="I1404" s="14"/>
      <c r="J1404" s="14"/>
      <c r="K1404" s="14"/>
    </row>
    <row r="1405" spans="3:11">
      <c r="C1405" s="14"/>
      <c r="D1405" s="14"/>
      <c r="E1405" s="14"/>
      <c r="F1405" s="14"/>
      <c r="G1405" s="14"/>
      <c r="H1405" s="14"/>
      <c r="I1405" s="14"/>
      <c r="J1405" s="14"/>
      <c r="K1405" s="14"/>
    </row>
    <row r="1406" spans="3:11">
      <c r="C1406" s="14"/>
      <c r="D1406" s="14"/>
      <c r="E1406" s="14"/>
      <c r="F1406" s="14"/>
      <c r="G1406" s="14"/>
      <c r="H1406" s="14"/>
      <c r="I1406" s="14"/>
      <c r="J1406" s="14"/>
      <c r="K1406" s="14"/>
    </row>
    <row r="1407" spans="3:11">
      <c r="C1407" s="14"/>
      <c r="D1407" s="14"/>
      <c r="E1407" s="14"/>
      <c r="F1407" s="14"/>
      <c r="G1407" s="14"/>
      <c r="H1407" s="14"/>
      <c r="I1407" s="14"/>
      <c r="J1407" s="14"/>
      <c r="K1407" s="14"/>
    </row>
    <row r="1408" spans="3:11">
      <c r="C1408" s="14"/>
      <c r="D1408" s="14"/>
      <c r="E1408" s="14"/>
      <c r="F1408" s="14"/>
      <c r="G1408" s="14"/>
      <c r="H1408" s="14"/>
      <c r="I1408" s="14"/>
      <c r="J1408" s="14"/>
      <c r="K1408" s="14"/>
    </row>
    <row r="1409" spans="3:11">
      <c r="C1409" s="14"/>
      <c r="D1409" s="14"/>
      <c r="E1409" s="14"/>
      <c r="F1409" s="14"/>
      <c r="G1409" s="14"/>
      <c r="H1409" s="14"/>
      <c r="I1409" s="14"/>
      <c r="J1409" s="14"/>
      <c r="K1409" s="14"/>
    </row>
    <row r="1410" spans="3:11">
      <c r="C1410" s="14"/>
      <c r="D1410" s="14"/>
      <c r="E1410" s="14"/>
      <c r="F1410" s="14"/>
      <c r="G1410" s="14"/>
      <c r="H1410" s="14"/>
      <c r="I1410" s="14"/>
      <c r="J1410" s="14"/>
      <c r="K1410" s="14"/>
    </row>
    <row r="1411" spans="3:11">
      <c r="C1411" s="14"/>
      <c r="D1411" s="14"/>
      <c r="E1411" s="14"/>
      <c r="F1411" s="14"/>
      <c r="G1411" s="14"/>
      <c r="H1411" s="14"/>
      <c r="I1411" s="14"/>
      <c r="J1411" s="14"/>
      <c r="K1411" s="14"/>
    </row>
    <row r="1412" spans="3:11">
      <c r="C1412" s="14"/>
      <c r="D1412" s="14"/>
      <c r="E1412" s="14"/>
      <c r="F1412" s="14"/>
      <c r="G1412" s="14"/>
      <c r="H1412" s="14"/>
      <c r="I1412" s="14"/>
      <c r="J1412" s="14"/>
      <c r="K1412" s="14"/>
    </row>
    <row r="1413" spans="3:11">
      <c r="C1413" s="14"/>
      <c r="D1413" s="14"/>
      <c r="E1413" s="14"/>
      <c r="F1413" s="14"/>
      <c r="G1413" s="14"/>
      <c r="H1413" s="14"/>
      <c r="I1413" s="14"/>
      <c r="J1413" s="14"/>
      <c r="K1413" s="14"/>
    </row>
    <row r="1414" spans="3:11">
      <c r="C1414" s="14"/>
      <c r="D1414" s="14"/>
      <c r="E1414" s="14"/>
      <c r="F1414" s="14"/>
      <c r="G1414" s="14"/>
      <c r="H1414" s="14"/>
      <c r="I1414" s="14"/>
      <c r="J1414" s="14"/>
      <c r="K1414" s="14"/>
    </row>
    <row r="1415" spans="3:11">
      <c r="C1415" s="14"/>
      <c r="D1415" s="14"/>
      <c r="E1415" s="14"/>
      <c r="F1415" s="14"/>
      <c r="G1415" s="14"/>
      <c r="H1415" s="14"/>
      <c r="I1415" s="14"/>
      <c r="J1415" s="14"/>
      <c r="K1415" s="14"/>
    </row>
    <row r="1416" spans="3:11">
      <c r="C1416" s="14"/>
      <c r="D1416" s="14"/>
      <c r="E1416" s="14"/>
      <c r="F1416" s="14"/>
      <c r="G1416" s="14"/>
      <c r="H1416" s="14"/>
      <c r="I1416" s="14"/>
      <c r="J1416" s="14"/>
      <c r="K1416" s="14"/>
    </row>
    <row r="1417" spans="3:11">
      <c r="C1417" s="14"/>
      <c r="D1417" s="14"/>
      <c r="E1417" s="14"/>
      <c r="F1417" s="14"/>
      <c r="G1417" s="14"/>
      <c r="H1417" s="14"/>
      <c r="I1417" s="14"/>
      <c r="J1417" s="14"/>
      <c r="K1417" s="14"/>
    </row>
    <row r="1418" spans="3:11">
      <c r="C1418" s="14"/>
      <c r="D1418" s="14"/>
      <c r="E1418" s="14"/>
      <c r="F1418" s="14"/>
      <c r="G1418" s="14"/>
      <c r="H1418" s="14"/>
      <c r="I1418" s="14"/>
      <c r="J1418" s="14"/>
      <c r="K1418" s="14"/>
    </row>
    <row r="1419" spans="3:11">
      <c r="C1419" s="14"/>
      <c r="D1419" s="14"/>
      <c r="E1419" s="14"/>
      <c r="F1419" s="14"/>
      <c r="G1419" s="14"/>
      <c r="H1419" s="14"/>
      <c r="I1419" s="14"/>
      <c r="J1419" s="14"/>
      <c r="K1419" s="14"/>
    </row>
    <row r="1420" spans="3:11">
      <c r="C1420" s="14"/>
      <c r="D1420" s="14"/>
      <c r="E1420" s="14"/>
      <c r="F1420" s="14"/>
      <c r="G1420" s="14"/>
      <c r="H1420" s="14"/>
      <c r="I1420" s="14"/>
      <c r="J1420" s="14"/>
      <c r="K1420" s="14"/>
    </row>
    <row r="1421" spans="3:11">
      <c r="C1421" s="14"/>
      <c r="D1421" s="14"/>
      <c r="E1421" s="14"/>
      <c r="F1421" s="14"/>
      <c r="G1421" s="14"/>
      <c r="H1421" s="14"/>
      <c r="I1421" s="14"/>
      <c r="J1421" s="14"/>
      <c r="K1421" s="14"/>
    </row>
    <row r="1422" spans="3:11">
      <c r="C1422" s="14"/>
      <c r="D1422" s="14"/>
      <c r="E1422" s="14"/>
      <c r="F1422" s="14"/>
      <c r="G1422" s="14"/>
      <c r="H1422" s="14"/>
      <c r="I1422" s="14"/>
      <c r="J1422" s="14"/>
      <c r="K1422" s="14"/>
    </row>
    <row r="1423" spans="3:11">
      <c r="C1423" s="14"/>
      <c r="D1423" s="14"/>
      <c r="E1423" s="14"/>
      <c r="F1423" s="14"/>
      <c r="G1423" s="14"/>
      <c r="H1423" s="14"/>
      <c r="I1423" s="14"/>
      <c r="J1423" s="14"/>
      <c r="K1423" s="14"/>
    </row>
    <row r="1424" spans="3:11">
      <c r="C1424" s="14"/>
      <c r="D1424" s="14"/>
      <c r="E1424" s="14"/>
      <c r="F1424" s="14"/>
      <c r="G1424" s="14"/>
      <c r="H1424" s="14"/>
      <c r="I1424" s="14"/>
      <c r="J1424" s="14"/>
      <c r="K1424" s="14"/>
    </row>
    <row r="1425" spans="3:11">
      <c r="C1425" s="14"/>
      <c r="D1425" s="14"/>
      <c r="E1425" s="14"/>
      <c r="F1425" s="14"/>
      <c r="G1425" s="14"/>
      <c r="H1425" s="14"/>
      <c r="I1425" s="14"/>
      <c r="J1425" s="14"/>
      <c r="K1425" s="14"/>
    </row>
    <row r="1426" spans="3:11">
      <c r="C1426" s="14"/>
      <c r="D1426" s="14"/>
      <c r="E1426" s="14"/>
      <c r="F1426" s="14"/>
      <c r="G1426" s="14"/>
      <c r="H1426" s="14"/>
      <c r="I1426" s="14"/>
      <c r="J1426" s="14"/>
      <c r="K1426" s="14"/>
    </row>
    <row r="1427" spans="3:11">
      <c r="C1427" s="14"/>
      <c r="D1427" s="14"/>
      <c r="E1427" s="14"/>
      <c r="F1427" s="14"/>
      <c r="G1427" s="14"/>
      <c r="H1427" s="14"/>
      <c r="I1427" s="14"/>
      <c r="J1427" s="14"/>
      <c r="K1427" s="14"/>
    </row>
    <row r="1428" spans="3:11">
      <c r="C1428" s="14"/>
      <c r="D1428" s="14"/>
      <c r="E1428" s="14"/>
      <c r="F1428" s="14"/>
      <c r="G1428" s="14"/>
      <c r="H1428" s="14"/>
      <c r="I1428" s="14"/>
      <c r="J1428" s="14"/>
      <c r="K1428" s="14"/>
    </row>
    <row r="1429" spans="3:11">
      <c r="C1429" s="14"/>
      <c r="D1429" s="14"/>
      <c r="E1429" s="14"/>
      <c r="F1429" s="14"/>
      <c r="G1429" s="14"/>
      <c r="H1429" s="14"/>
      <c r="I1429" s="14"/>
      <c r="J1429" s="14"/>
      <c r="K1429" s="14"/>
    </row>
    <row r="1430" spans="3:11">
      <c r="C1430" s="14"/>
      <c r="D1430" s="14"/>
      <c r="E1430" s="14"/>
      <c r="F1430" s="14"/>
      <c r="G1430" s="14"/>
      <c r="H1430" s="14"/>
      <c r="I1430" s="14"/>
      <c r="J1430" s="14"/>
      <c r="K1430" s="14"/>
    </row>
    <row r="1431" spans="3:11">
      <c r="C1431" s="14"/>
      <c r="D1431" s="14"/>
      <c r="E1431" s="14"/>
      <c r="F1431" s="14"/>
      <c r="G1431" s="14"/>
      <c r="H1431" s="14"/>
      <c r="I1431" s="14"/>
      <c r="J1431" s="14"/>
      <c r="K1431" s="14"/>
    </row>
    <row r="1432" spans="3:11">
      <c r="C1432" s="14"/>
      <c r="D1432" s="14"/>
      <c r="E1432" s="14"/>
      <c r="F1432" s="14"/>
      <c r="G1432" s="14"/>
      <c r="H1432" s="14"/>
      <c r="I1432" s="14"/>
      <c r="J1432" s="14"/>
      <c r="K1432" s="14"/>
    </row>
    <row r="1433" spans="3:11">
      <c r="C1433" s="14"/>
      <c r="D1433" s="14"/>
      <c r="E1433" s="14"/>
      <c r="F1433" s="14"/>
      <c r="G1433" s="14"/>
      <c r="H1433" s="14"/>
      <c r="I1433" s="14"/>
      <c r="J1433" s="14"/>
      <c r="K1433" s="14"/>
    </row>
    <row r="1434" spans="3:11">
      <c r="C1434" s="14"/>
      <c r="D1434" s="14"/>
      <c r="E1434" s="14"/>
      <c r="F1434" s="14"/>
      <c r="G1434" s="14"/>
      <c r="H1434" s="14"/>
      <c r="I1434" s="14"/>
      <c r="J1434" s="14"/>
      <c r="K1434" s="14"/>
    </row>
    <row r="1435" spans="3:11">
      <c r="C1435" s="14"/>
      <c r="D1435" s="14"/>
      <c r="E1435" s="14"/>
      <c r="F1435" s="14"/>
      <c r="G1435" s="14"/>
      <c r="H1435" s="14"/>
      <c r="I1435" s="14"/>
      <c r="J1435" s="14"/>
      <c r="K1435" s="14"/>
    </row>
    <row r="1436" spans="3:11">
      <c r="C1436" s="14"/>
      <c r="D1436" s="14"/>
      <c r="E1436" s="14"/>
      <c r="F1436" s="14"/>
      <c r="G1436" s="14"/>
      <c r="H1436" s="14"/>
      <c r="I1436" s="14"/>
      <c r="J1436" s="14"/>
      <c r="K1436" s="14"/>
    </row>
    <row r="1437" spans="3:11">
      <c r="C1437" s="14"/>
      <c r="D1437" s="14"/>
      <c r="E1437" s="14"/>
      <c r="F1437" s="14"/>
      <c r="G1437" s="14"/>
      <c r="H1437" s="14"/>
      <c r="I1437" s="14"/>
      <c r="J1437" s="14"/>
      <c r="K1437" s="14"/>
    </row>
    <row r="1438" spans="3:11">
      <c r="C1438" s="14"/>
      <c r="D1438" s="14"/>
      <c r="E1438" s="14"/>
      <c r="F1438" s="14"/>
      <c r="G1438" s="14"/>
      <c r="H1438" s="14"/>
      <c r="I1438" s="14"/>
      <c r="J1438" s="14"/>
      <c r="K1438" s="14"/>
    </row>
    <row r="1439" spans="3:11">
      <c r="C1439" s="14"/>
      <c r="D1439" s="14"/>
      <c r="E1439" s="14"/>
      <c r="F1439" s="14"/>
      <c r="G1439" s="14"/>
      <c r="H1439" s="14"/>
      <c r="I1439" s="14"/>
      <c r="J1439" s="14"/>
      <c r="K1439" s="14"/>
    </row>
    <row r="1440" spans="3:11">
      <c r="C1440" s="14"/>
      <c r="D1440" s="14"/>
      <c r="E1440" s="14"/>
      <c r="F1440" s="14"/>
      <c r="G1440" s="14"/>
      <c r="H1440" s="14"/>
      <c r="I1440" s="14"/>
      <c r="J1440" s="14"/>
      <c r="K1440" s="14"/>
    </row>
    <row r="1441" spans="3:11">
      <c r="C1441" s="14"/>
      <c r="D1441" s="14"/>
      <c r="E1441" s="14"/>
      <c r="F1441" s="14"/>
      <c r="G1441" s="14"/>
      <c r="H1441" s="14"/>
      <c r="I1441" s="14"/>
      <c r="J1441" s="14"/>
      <c r="K1441" s="14"/>
    </row>
    <row r="1442" spans="3:11">
      <c r="C1442" s="14"/>
      <c r="D1442" s="14"/>
      <c r="E1442" s="14"/>
      <c r="F1442" s="14"/>
      <c r="G1442" s="14"/>
      <c r="H1442" s="14"/>
      <c r="I1442" s="14"/>
      <c r="J1442" s="14"/>
      <c r="K1442" s="14"/>
    </row>
    <row r="1443" spans="3:11">
      <c r="C1443" s="14"/>
      <c r="D1443" s="14"/>
      <c r="E1443" s="14"/>
      <c r="F1443" s="14"/>
      <c r="G1443" s="14"/>
      <c r="H1443" s="14"/>
      <c r="I1443" s="14"/>
      <c r="J1443" s="14"/>
      <c r="K1443" s="14"/>
    </row>
    <row r="1444" spans="3:11">
      <c r="C1444" s="14"/>
      <c r="D1444" s="14"/>
      <c r="E1444" s="14"/>
      <c r="F1444" s="14"/>
      <c r="G1444" s="14"/>
      <c r="H1444" s="14"/>
      <c r="I1444" s="14"/>
      <c r="J1444" s="14"/>
      <c r="K1444" s="14"/>
    </row>
    <row r="1445" spans="3:11">
      <c r="C1445" s="14"/>
      <c r="D1445" s="14"/>
      <c r="E1445" s="14"/>
      <c r="F1445" s="14"/>
      <c r="G1445" s="14"/>
      <c r="H1445" s="14"/>
      <c r="I1445" s="14"/>
      <c r="J1445" s="14"/>
      <c r="K1445" s="14"/>
    </row>
    <row r="1446" spans="3:11">
      <c r="C1446" s="14"/>
      <c r="D1446" s="14"/>
      <c r="E1446" s="14"/>
      <c r="F1446" s="14"/>
      <c r="G1446" s="14"/>
      <c r="H1446" s="14"/>
      <c r="I1446" s="14"/>
      <c r="J1446" s="14"/>
      <c r="K1446" s="14"/>
    </row>
    <row r="1447" spans="3:11">
      <c r="C1447" s="14"/>
      <c r="D1447" s="14"/>
      <c r="E1447" s="14"/>
      <c r="F1447" s="14"/>
      <c r="G1447" s="14"/>
      <c r="H1447" s="14"/>
      <c r="I1447" s="14"/>
      <c r="J1447" s="14"/>
      <c r="K1447" s="14"/>
    </row>
    <row r="1448" spans="3:11">
      <c r="C1448" s="14"/>
      <c r="D1448" s="14"/>
      <c r="E1448" s="14"/>
      <c r="F1448" s="14"/>
      <c r="G1448" s="14"/>
      <c r="H1448" s="14"/>
      <c r="I1448" s="14"/>
      <c r="J1448" s="14"/>
      <c r="K1448" s="14"/>
    </row>
    <row r="1449" spans="3:11">
      <c r="C1449" s="14"/>
      <c r="D1449" s="14"/>
      <c r="E1449" s="14"/>
      <c r="F1449" s="14"/>
      <c r="G1449" s="14"/>
      <c r="H1449" s="14"/>
      <c r="I1449" s="14"/>
      <c r="J1449" s="14"/>
      <c r="K1449" s="14"/>
    </row>
    <row r="1450" spans="3:11">
      <c r="C1450" s="14"/>
      <c r="D1450" s="14"/>
      <c r="E1450" s="14"/>
      <c r="F1450" s="14"/>
      <c r="G1450" s="14"/>
      <c r="H1450" s="14"/>
      <c r="I1450" s="14"/>
      <c r="J1450" s="14"/>
      <c r="K1450" s="14"/>
    </row>
    <row r="1451" spans="3:11">
      <c r="C1451" s="14"/>
      <c r="D1451" s="14"/>
      <c r="E1451" s="14"/>
      <c r="F1451" s="14"/>
      <c r="G1451" s="14"/>
      <c r="H1451" s="14"/>
      <c r="I1451" s="14"/>
      <c r="J1451" s="14"/>
      <c r="K1451" s="14"/>
    </row>
    <row r="1452" spans="3:11">
      <c r="C1452" s="14"/>
      <c r="D1452" s="14"/>
      <c r="E1452" s="14"/>
      <c r="F1452" s="14"/>
      <c r="G1452" s="14"/>
      <c r="H1452" s="14"/>
      <c r="I1452" s="14"/>
      <c r="J1452" s="14"/>
      <c r="K1452" s="14"/>
    </row>
    <row r="1453" spans="3:11">
      <c r="C1453" s="14"/>
      <c r="D1453" s="14"/>
      <c r="E1453" s="14"/>
      <c r="F1453" s="14"/>
      <c r="G1453" s="14"/>
      <c r="H1453" s="14"/>
      <c r="I1453" s="14"/>
      <c r="J1453" s="14"/>
      <c r="K1453" s="14"/>
    </row>
    <row r="1454" spans="3:11">
      <c r="C1454" s="14"/>
      <c r="D1454" s="14"/>
      <c r="E1454" s="14"/>
      <c r="F1454" s="14"/>
      <c r="G1454" s="14"/>
      <c r="H1454" s="14"/>
      <c r="I1454" s="14"/>
      <c r="J1454" s="14"/>
      <c r="K1454" s="14"/>
    </row>
    <row r="1455" spans="3:11">
      <c r="C1455" s="14"/>
      <c r="D1455" s="14"/>
      <c r="E1455" s="14"/>
      <c r="F1455" s="14"/>
      <c r="G1455" s="14"/>
      <c r="H1455" s="14"/>
      <c r="I1455" s="14"/>
      <c r="J1455" s="14"/>
      <c r="K1455" s="14"/>
    </row>
    <row r="1456" spans="3:11">
      <c r="C1456" s="14"/>
      <c r="D1456" s="14"/>
      <c r="E1456" s="14"/>
      <c r="F1456" s="14"/>
      <c r="G1456" s="14"/>
      <c r="H1456" s="14"/>
      <c r="I1456" s="14"/>
      <c r="J1456" s="14"/>
      <c r="K1456" s="14"/>
    </row>
    <row r="1457" spans="3:11">
      <c r="C1457" s="14"/>
      <c r="D1457" s="14"/>
      <c r="E1457" s="14"/>
      <c r="F1457" s="14"/>
      <c r="G1457" s="14"/>
      <c r="H1457" s="14"/>
      <c r="I1457" s="14"/>
      <c r="J1457" s="14"/>
      <c r="K1457" s="14"/>
    </row>
    <row r="1458" spans="3:11">
      <c r="C1458" s="14"/>
      <c r="D1458" s="14"/>
      <c r="E1458" s="14"/>
      <c r="F1458" s="14"/>
      <c r="G1458" s="14"/>
      <c r="H1458" s="14"/>
      <c r="I1458" s="14"/>
      <c r="J1458" s="14"/>
      <c r="K1458" s="14"/>
    </row>
    <row r="1459" spans="3:11">
      <c r="C1459" s="14"/>
      <c r="D1459" s="14"/>
      <c r="E1459" s="14"/>
      <c r="F1459" s="14"/>
      <c r="G1459" s="14"/>
      <c r="H1459" s="14"/>
      <c r="I1459" s="14"/>
      <c r="J1459" s="14"/>
      <c r="K1459" s="14"/>
    </row>
    <row r="1460" spans="3:11">
      <c r="C1460" s="14"/>
      <c r="D1460" s="14"/>
      <c r="E1460" s="14"/>
      <c r="F1460" s="14"/>
      <c r="G1460" s="14"/>
      <c r="H1460" s="14"/>
      <c r="I1460" s="14"/>
      <c r="J1460" s="14"/>
      <c r="K1460" s="14"/>
    </row>
    <row r="1461" spans="3:11">
      <c r="C1461" s="14"/>
      <c r="D1461" s="14"/>
      <c r="E1461" s="14"/>
      <c r="F1461" s="14"/>
      <c r="G1461" s="14"/>
      <c r="H1461" s="14"/>
      <c r="I1461" s="14"/>
      <c r="J1461" s="14"/>
      <c r="K1461" s="14"/>
    </row>
    <row r="1462" spans="3:11">
      <c r="C1462" s="14"/>
      <c r="D1462" s="14"/>
      <c r="E1462" s="14"/>
      <c r="F1462" s="14"/>
      <c r="G1462" s="14"/>
      <c r="H1462" s="14"/>
      <c r="I1462" s="14"/>
      <c r="J1462" s="14"/>
      <c r="K1462" s="14"/>
    </row>
    <row r="1463" spans="3:11">
      <c r="C1463" s="14"/>
      <c r="D1463" s="14"/>
      <c r="E1463" s="14"/>
      <c r="F1463" s="14"/>
      <c r="G1463" s="14"/>
      <c r="H1463" s="14"/>
      <c r="I1463" s="14"/>
      <c r="J1463" s="14"/>
      <c r="K1463" s="14"/>
    </row>
    <row r="1464" spans="3:11">
      <c r="C1464" s="14"/>
      <c r="D1464" s="14"/>
      <c r="E1464" s="14"/>
      <c r="F1464" s="14"/>
      <c r="G1464" s="14"/>
      <c r="H1464" s="14"/>
      <c r="I1464" s="14"/>
      <c r="J1464" s="14"/>
      <c r="K1464" s="14"/>
    </row>
    <row r="1465" spans="3:11">
      <c r="C1465" s="14"/>
      <c r="D1465" s="14"/>
      <c r="E1465" s="14"/>
      <c r="F1465" s="14"/>
      <c r="G1465" s="14"/>
      <c r="H1465" s="14"/>
      <c r="I1465" s="14"/>
      <c r="J1465" s="14"/>
      <c r="K1465" s="14"/>
    </row>
    <row r="1466" spans="3:11">
      <c r="C1466" s="14"/>
      <c r="D1466" s="14"/>
      <c r="E1466" s="14"/>
      <c r="F1466" s="14"/>
      <c r="G1466" s="14"/>
      <c r="H1466" s="14"/>
      <c r="I1466" s="14"/>
      <c r="J1466" s="14"/>
      <c r="K1466" s="14"/>
    </row>
    <row r="1467" spans="3:11">
      <c r="C1467" s="14"/>
      <c r="D1467" s="14"/>
      <c r="E1467" s="14"/>
      <c r="F1467" s="14"/>
      <c r="G1467" s="14"/>
      <c r="H1467" s="14"/>
      <c r="I1467" s="14"/>
      <c r="J1467" s="14"/>
      <c r="K1467" s="14"/>
    </row>
    <row r="1468" spans="3:11">
      <c r="C1468" s="14"/>
      <c r="D1468" s="14"/>
      <c r="E1468" s="14"/>
      <c r="F1468" s="14"/>
      <c r="G1468" s="14"/>
      <c r="H1468" s="14"/>
      <c r="I1468" s="14"/>
      <c r="J1468" s="14"/>
      <c r="K1468" s="14"/>
    </row>
    <row r="1469" spans="3:11">
      <c r="C1469" s="14"/>
      <c r="D1469" s="14"/>
      <c r="E1469" s="14"/>
      <c r="F1469" s="14"/>
      <c r="G1469" s="14"/>
      <c r="H1469" s="14"/>
      <c r="I1469" s="14"/>
      <c r="J1469" s="14"/>
      <c r="K1469" s="14"/>
    </row>
    <row r="1470" spans="3:11">
      <c r="C1470" s="14"/>
      <c r="D1470" s="14"/>
      <c r="E1470" s="14"/>
      <c r="F1470" s="14"/>
      <c r="G1470" s="14"/>
      <c r="H1470" s="14"/>
      <c r="I1470" s="14"/>
      <c r="J1470" s="14"/>
      <c r="K1470" s="14"/>
    </row>
    <row r="1471" spans="3:11">
      <c r="C1471" s="14"/>
      <c r="D1471" s="14"/>
      <c r="E1471" s="14"/>
      <c r="F1471" s="14"/>
      <c r="G1471" s="14"/>
      <c r="H1471" s="14"/>
      <c r="I1471" s="14"/>
      <c r="J1471" s="14"/>
      <c r="K1471" s="14"/>
    </row>
    <row r="1472" spans="3:11">
      <c r="C1472" s="14"/>
      <c r="D1472" s="14"/>
      <c r="E1472" s="14"/>
      <c r="F1472" s="14"/>
      <c r="G1472" s="14"/>
      <c r="H1472" s="14"/>
      <c r="I1472" s="14"/>
      <c r="J1472" s="14"/>
      <c r="K1472" s="14"/>
    </row>
    <row r="1473" spans="3:11">
      <c r="C1473" s="14"/>
      <c r="D1473" s="14"/>
      <c r="E1473" s="14"/>
      <c r="F1473" s="14"/>
      <c r="G1473" s="14"/>
      <c r="H1473" s="14"/>
      <c r="I1473" s="14"/>
      <c r="J1473" s="14"/>
      <c r="K1473" s="14"/>
    </row>
    <row r="1474" spans="3:11">
      <c r="C1474" s="14"/>
      <c r="D1474" s="14"/>
      <c r="E1474" s="14"/>
      <c r="F1474" s="14"/>
      <c r="G1474" s="14"/>
      <c r="H1474" s="14"/>
      <c r="I1474" s="14"/>
      <c r="J1474" s="14"/>
      <c r="K1474" s="14"/>
    </row>
    <row r="1475" spans="3:11">
      <c r="C1475" s="14"/>
      <c r="D1475" s="14"/>
      <c r="E1475" s="14"/>
      <c r="F1475" s="14"/>
      <c r="G1475" s="14"/>
      <c r="H1475" s="14"/>
      <c r="I1475" s="14"/>
      <c r="J1475" s="14"/>
      <c r="K1475" s="14"/>
    </row>
    <row r="1476" spans="3:11">
      <c r="C1476" s="14"/>
      <c r="D1476" s="14"/>
      <c r="E1476" s="14"/>
      <c r="F1476" s="14"/>
      <c r="G1476" s="14"/>
      <c r="H1476" s="14"/>
      <c r="I1476" s="14"/>
      <c r="J1476" s="14"/>
      <c r="K1476" s="14"/>
    </row>
    <row r="1477" spans="3:11">
      <c r="C1477" s="14"/>
      <c r="D1477" s="14"/>
      <c r="E1477" s="14"/>
      <c r="F1477" s="14"/>
      <c r="G1477" s="14"/>
      <c r="H1477" s="14"/>
      <c r="I1477" s="14"/>
      <c r="J1477" s="14"/>
      <c r="K1477" s="14"/>
    </row>
    <row r="1478" spans="3:11">
      <c r="C1478" s="14"/>
      <c r="D1478" s="14"/>
      <c r="E1478" s="14"/>
      <c r="F1478" s="14"/>
      <c r="G1478" s="14"/>
      <c r="H1478" s="14"/>
      <c r="I1478" s="14"/>
      <c r="J1478" s="14"/>
      <c r="K1478" s="14"/>
    </row>
    <row r="1479" spans="3:11">
      <c r="C1479" s="14"/>
      <c r="D1479" s="14"/>
      <c r="E1479" s="14"/>
      <c r="F1479" s="14"/>
      <c r="G1479" s="14"/>
      <c r="H1479" s="14"/>
      <c r="I1479" s="14"/>
      <c r="J1479" s="14"/>
      <c r="K1479" s="14"/>
    </row>
    <row r="1480" spans="3:11">
      <c r="C1480" s="14"/>
      <c r="D1480" s="14"/>
      <c r="E1480" s="14"/>
      <c r="F1480" s="14"/>
      <c r="G1480" s="14"/>
      <c r="H1480" s="14"/>
      <c r="I1480" s="14"/>
      <c r="J1480" s="14"/>
      <c r="K1480" s="14"/>
    </row>
    <row r="1481" spans="3:11">
      <c r="C1481" s="14"/>
      <c r="D1481" s="14"/>
      <c r="E1481" s="14"/>
      <c r="F1481" s="14"/>
      <c r="G1481" s="14"/>
      <c r="H1481" s="14"/>
      <c r="I1481" s="14"/>
      <c r="J1481" s="14"/>
      <c r="K1481" s="14"/>
    </row>
    <row r="1482" spans="3:11">
      <c r="C1482" s="14"/>
      <c r="D1482" s="14"/>
      <c r="E1482" s="14"/>
      <c r="F1482" s="14"/>
      <c r="G1482" s="14"/>
      <c r="H1482" s="14"/>
      <c r="I1482" s="14"/>
      <c r="J1482" s="14"/>
      <c r="K1482" s="14"/>
    </row>
    <row r="1483" spans="3:11">
      <c r="C1483" s="14"/>
      <c r="D1483" s="14"/>
      <c r="E1483" s="14"/>
      <c r="F1483" s="14"/>
      <c r="G1483" s="14"/>
      <c r="H1483" s="14"/>
      <c r="I1483" s="14"/>
      <c r="J1483" s="14"/>
      <c r="K1483" s="14"/>
    </row>
    <row r="1484" spans="3:11">
      <c r="C1484" s="14"/>
      <c r="D1484" s="14"/>
      <c r="E1484" s="14"/>
      <c r="F1484" s="14"/>
      <c r="G1484" s="14"/>
      <c r="H1484" s="14"/>
      <c r="I1484" s="14"/>
      <c r="J1484" s="14"/>
      <c r="K1484" s="14"/>
    </row>
    <row r="1485" spans="3:11">
      <c r="C1485" s="14"/>
      <c r="D1485" s="14"/>
      <c r="E1485" s="14"/>
      <c r="F1485" s="14"/>
      <c r="G1485" s="14"/>
      <c r="H1485" s="14"/>
      <c r="I1485" s="14"/>
      <c r="J1485" s="14"/>
      <c r="K1485" s="14"/>
    </row>
    <row r="1486" spans="3:11">
      <c r="C1486" s="14"/>
      <c r="D1486" s="14"/>
      <c r="E1486" s="14"/>
      <c r="F1486" s="14"/>
      <c r="G1486" s="14"/>
      <c r="H1486" s="14"/>
      <c r="I1486" s="14"/>
      <c r="J1486" s="14"/>
      <c r="K1486" s="14"/>
    </row>
    <row r="1487" spans="3:11">
      <c r="C1487" s="14"/>
      <c r="D1487" s="14"/>
      <c r="E1487" s="14"/>
      <c r="F1487" s="14"/>
      <c r="G1487" s="14"/>
      <c r="H1487" s="14"/>
      <c r="I1487" s="14"/>
      <c r="J1487" s="14"/>
      <c r="K1487" s="14"/>
    </row>
    <row r="1488" spans="3:11">
      <c r="C1488" s="14"/>
      <c r="D1488" s="14"/>
      <c r="E1488" s="14"/>
      <c r="F1488" s="14"/>
      <c r="G1488" s="14"/>
      <c r="H1488" s="14"/>
      <c r="I1488" s="14"/>
      <c r="J1488" s="14"/>
      <c r="K1488" s="14"/>
    </row>
    <row r="1489" spans="3:11">
      <c r="C1489" s="14"/>
      <c r="D1489" s="14"/>
      <c r="E1489" s="14"/>
      <c r="F1489" s="14"/>
      <c r="G1489" s="14"/>
      <c r="H1489" s="14"/>
      <c r="I1489" s="14"/>
      <c r="J1489" s="14"/>
      <c r="K1489" s="14"/>
    </row>
    <row r="1490" spans="3:11">
      <c r="C1490" s="14"/>
      <c r="D1490" s="14"/>
      <c r="E1490" s="14"/>
      <c r="F1490" s="14"/>
      <c r="G1490" s="14"/>
      <c r="H1490" s="14"/>
      <c r="I1490" s="14"/>
      <c r="J1490" s="14"/>
      <c r="K1490" s="14"/>
    </row>
    <row r="1491" spans="3:11">
      <c r="C1491" s="14"/>
      <c r="D1491" s="14"/>
      <c r="E1491" s="14"/>
      <c r="F1491" s="14"/>
      <c r="G1491" s="14"/>
      <c r="H1491" s="14"/>
      <c r="I1491" s="14"/>
      <c r="J1491" s="14"/>
      <c r="K1491" s="14"/>
    </row>
    <row r="1492" spans="3:11">
      <c r="C1492" s="14"/>
      <c r="D1492" s="14"/>
      <c r="E1492" s="14"/>
      <c r="F1492" s="14"/>
      <c r="G1492" s="14"/>
      <c r="H1492" s="14"/>
      <c r="I1492" s="14"/>
      <c r="J1492" s="14"/>
      <c r="K1492" s="14"/>
    </row>
    <row r="1493" spans="3:11">
      <c r="C1493" s="14"/>
      <c r="D1493" s="14"/>
      <c r="E1493" s="14"/>
      <c r="F1493" s="14"/>
      <c r="G1493" s="14"/>
      <c r="H1493" s="14"/>
      <c r="I1493" s="14"/>
      <c r="J1493" s="14"/>
      <c r="K1493" s="14"/>
    </row>
    <row r="1494" spans="3:11">
      <c r="C1494" s="14"/>
      <c r="D1494" s="14"/>
      <c r="E1494" s="14"/>
      <c r="F1494" s="14"/>
      <c r="G1494" s="14"/>
      <c r="H1494" s="14"/>
      <c r="I1494" s="14"/>
      <c r="J1494" s="14"/>
      <c r="K1494" s="14"/>
    </row>
    <row r="1495" spans="3:11">
      <c r="C1495" s="14"/>
      <c r="D1495" s="14"/>
      <c r="E1495" s="14"/>
      <c r="F1495" s="14"/>
      <c r="G1495" s="14"/>
      <c r="H1495" s="14"/>
      <c r="I1495" s="14"/>
      <c r="J1495" s="14"/>
      <c r="K1495" s="14"/>
    </row>
    <row r="1496" spans="3:11">
      <c r="C1496" s="14"/>
      <c r="D1496" s="14"/>
      <c r="E1496" s="14"/>
      <c r="F1496" s="14"/>
      <c r="G1496" s="14"/>
      <c r="H1496" s="14"/>
      <c r="I1496" s="14"/>
      <c r="J1496" s="14"/>
      <c r="K1496" s="14"/>
    </row>
    <row r="1497" spans="3:11">
      <c r="C1497" s="14"/>
      <c r="D1497" s="14"/>
      <c r="E1497" s="14"/>
      <c r="F1497" s="14"/>
      <c r="G1497" s="14"/>
      <c r="H1497" s="14"/>
      <c r="I1497" s="14"/>
      <c r="J1497" s="14"/>
      <c r="K1497" s="14"/>
    </row>
    <row r="1498" spans="3:11">
      <c r="C1498" s="14"/>
      <c r="D1498" s="14"/>
      <c r="E1498" s="14"/>
      <c r="F1498" s="14"/>
      <c r="G1498" s="14"/>
      <c r="H1498" s="14"/>
      <c r="I1498" s="14"/>
      <c r="J1498" s="14"/>
      <c r="K1498" s="14"/>
    </row>
    <row r="1499" spans="3:11">
      <c r="C1499" s="14"/>
      <c r="D1499" s="14"/>
      <c r="E1499" s="14"/>
      <c r="F1499" s="14"/>
      <c r="G1499" s="14"/>
      <c r="H1499" s="14"/>
      <c r="I1499" s="14"/>
      <c r="J1499" s="14"/>
      <c r="K1499" s="14"/>
    </row>
    <row r="1500" spans="3:11">
      <c r="C1500" s="14"/>
      <c r="D1500" s="14"/>
      <c r="E1500" s="14"/>
      <c r="F1500" s="14"/>
      <c r="G1500" s="14"/>
      <c r="H1500" s="14"/>
      <c r="I1500" s="14"/>
      <c r="J1500" s="14"/>
      <c r="K1500" s="14"/>
    </row>
    <row r="1501" spans="3:11">
      <c r="C1501" s="14"/>
      <c r="D1501" s="14"/>
      <c r="E1501" s="14"/>
      <c r="F1501" s="14"/>
      <c r="G1501" s="14"/>
      <c r="H1501" s="14"/>
      <c r="I1501" s="14"/>
      <c r="J1501" s="14"/>
      <c r="K1501" s="14"/>
    </row>
    <row r="1502" spans="3:11">
      <c r="C1502" s="14"/>
      <c r="D1502" s="14"/>
      <c r="E1502" s="14"/>
      <c r="F1502" s="14"/>
      <c r="G1502" s="14"/>
      <c r="H1502" s="14"/>
      <c r="I1502" s="14"/>
      <c r="J1502" s="14"/>
      <c r="K1502" s="14"/>
    </row>
    <row r="1503" spans="3:11">
      <c r="C1503" s="14"/>
      <c r="D1503" s="14"/>
      <c r="E1503" s="14"/>
      <c r="F1503" s="14"/>
      <c r="G1503" s="14"/>
      <c r="H1503" s="14"/>
      <c r="I1503" s="14"/>
      <c r="J1503" s="14"/>
      <c r="K1503" s="14"/>
    </row>
    <row r="1504" spans="3:11">
      <c r="C1504" s="14"/>
      <c r="D1504" s="14"/>
      <c r="E1504" s="14"/>
      <c r="F1504" s="14"/>
      <c r="G1504" s="14"/>
      <c r="H1504" s="14"/>
      <c r="I1504" s="14"/>
      <c r="J1504" s="14"/>
      <c r="K1504" s="14"/>
    </row>
    <row r="1505" spans="3:11">
      <c r="C1505" s="14"/>
      <c r="D1505" s="14"/>
      <c r="E1505" s="14"/>
      <c r="F1505" s="14"/>
      <c r="G1505" s="14"/>
      <c r="H1505" s="14"/>
      <c r="I1505" s="14"/>
      <c r="J1505" s="14"/>
      <c r="K1505" s="14"/>
    </row>
    <row r="1506" spans="3:11">
      <c r="C1506" s="14"/>
      <c r="D1506" s="14"/>
      <c r="E1506" s="14"/>
      <c r="F1506" s="14"/>
      <c r="G1506" s="14"/>
      <c r="H1506" s="14"/>
      <c r="I1506" s="14"/>
      <c r="J1506" s="14"/>
      <c r="K1506" s="14"/>
    </row>
    <row r="1507" spans="3:11">
      <c r="C1507" s="14"/>
      <c r="D1507" s="14"/>
      <c r="E1507" s="14"/>
      <c r="F1507" s="14"/>
      <c r="G1507" s="14"/>
      <c r="H1507" s="14"/>
      <c r="I1507" s="14"/>
      <c r="J1507" s="14"/>
      <c r="K1507" s="14"/>
    </row>
    <row r="1508" spans="3:11">
      <c r="C1508" s="14"/>
      <c r="D1508" s="14"/>
      <c r="E1508" s="14"/>
      <c r="F1508" s="14"/>
      <c r="G1508" s="14"/>
      <c r="H1508" s="14"/>
      <c r="I1508" s="14"/>
      <c r="J1508" s="14"/>
      <c r="K1508" s="14"/>
    </row>
    <row r="1509" spans="3:11">
      <c r="C1509" s="14"/>
      <c r="D1509" s="14"/>
      <c r="E1509" s="14"/>
      <c r="F1509" s="14"/>
      <c r="G1509" s="14"/>
      <c r="H1509" s="14"/>
      <c r="I1509" s="14"/>
      <c r="J1509" s="14"/>
      <c r="K1509" s="14"/>
    </row>
    <row r="1510" spans="3:11">
      <c r="C1510" s="14"/>
      <c r="D1510" s="14"/>
      <c r="E1510" s="14"/>
      <c r="F1510" s="14"/>
      <c r="G1510" s="14"/>
      <c r="H1510" s="14"/>
      <c r="I1510" s="14"/>
      <c r="J1510" s="14"/>
      <c r="K1510" s="14"/>
    </row>
    <row r="1511" spans="3:11">
      <c r="C1511" s="14"/>
      <c r="D1511" s="14"/>
      <c r="E1511" s="14"/>
      <c r="F1511" s="14"/>
      <c r="G1511" s="14"/>
      <c r="H1511" s="14"/>
      <c r="I1511" s="14"/>
      <c r="J1511" s="14"/>
      <c r="K1511" s="14"/>
    </row>
    <row r="1512" spans="3:11">
      <c r="C1512" s="14"/>
      <c r="D1512" s="14"/>
      <c r="E1512" s="14"/>
      <c r="F1512" s="14"/>
      <c r="G1512" s="14"/>
      <c r="H1512" s="14"/>
      <c r="I1512" s="14"/>
      <c r="J1512" s="14"/>
      <c r="K1512" s="14"/>
    </row>
    <row r="1513" spans="3:11">
      <c r="C1513" s="14"/>
      <c r="D1513" s="14"/>
      <c r="E1513" s="14"/>
      <c r="F1513" s="14"/>
      <c r="G1513" s="14"/>
      <c r="H1513" s="14"/>
      <c r="I1513" s="14"/>
      <c r="J1513" s="14"/>
      <c r="K1513" s="14"/>
    </row>
    <row r="1514" spans="3:11">
      <c r="C1514" s="14"/>
      <c r="D1514" s="14"/>
      <c r="E1514" s="14"/>
      <c r="F1514" s="14"/>
      <c r="G1514" s="14"/>
      <c r="H1514" s="14"/>
      <c r="I1514" s="14"/>
      <c r="J1514" s="14"/>
      <c r="K1514" s="14"/>
    </row>
    <row r="1515" spans="3:11">
      <c r="C1515" s="14"/>
      <c r="D1515" s="14"/>
      <c r="E1515" s="14"/>
      <c r="F1515" s="14"/>
      <c r="G1515" s="14"/>
      <c r="H1515" s="14"/>
      <c r="I1515" s="14"/>
      <c r="J1515" s="14"/>
      <c r="K1515" s="14"/>
    </row>
    <row r="1516" spans="3:11">
      <c r="C1516" s="14"/>
      <c r="D1516" s="14"/>
      <c r="E1516" s="14"/>
      <c r="F1516" s="14"/>
      <c r="G1516" s="14"/>
      <c r="H1516" s="14"/>
      <c r="I1516" s="14"/>
      <c r="J1516" s="14"/>
      <c r="K1516" s="14"/>
    </row>
    <row r="1517" spans="3:11">
      <c r="C1517" s="14"/>
      <c r="D1517" s="14"/>
      <c r="E1517" s="14"/>
      <c r="F1517" s="14"/>
      <c r="G1517" s="14"/>
      <c r="H1517" s="14"/>
      <c r="I1517" s="14"/>
      <c r="J1517" s="14"/>
      <c r="K1517" s="14"/>
    </row>
    <row r="1518" spans="3:11">
      <c r="C1518" s="14"/>
      <c r="D1518" s="14"/>
      <c r="E1518" s="14"/>
      <c r="F1518" s="14"/>
      <c r="G1518" s="14"/>
      <c r="H1518" s="14"/>
      <c r="I1518" s="14"/>
      <c r="J1518" s="14"/>
      <c r="K1518" s="14"/>
    </row>
    <row r="1519" spans="3:11">
      <c r="C1519" s="14"/>
      <c r="D1519" s="14"/>
      <c r="E1519" s="14"/>
      <c r="F1519" s="14"/>
      <c r="G1519" s="14"/>
      <c r="H1519" s="14"/>
      <c r="I1519" s="14"/>
      <c r="J1519" s="14"/>
      <c r="K1519" s="14"/>
    </row>
    <row r="1520" spans="3:11">
      <c r="C1520" s="14"/>
      <c r="D1520" s="14"/>
      <c r="E1520" s="14"/>
      <c r="F1520" s="14"/>
      <c r="G1520" s="14"/>
      <c r="H1520" s="14"/>
      <c r="I1520" s="14"/>
      <c r="J1520" s="14"/>
      <c r="K1520" s="14"/>
    </row>
    <row r="1521" spans="3:11">
      <c r="C1521" s="14"/>
      <c r="D1521" s="14"/>
      <c r="E1521" s="14"/>
      <c r="F1521" s="14"/>
      <c r="G1521" s="14"/>
      <c r="H1521" s="14"/>
      <c r="I1521" s="14"/>
      <c r="J1521" s="14"/>
      <c r="K1521" s="14"/>
    </row>
    <row r="1522" spans="3:11">
      <c r="C1522" s="14"/>
      <c r="D1522" s="14"/>
      <c r="E1522" s="14"/>
      <c r="F1522" s="14"/>
      <c r="G1522" s="14"/>
      <c r="H1522" s="14"/>
      <c r="I1522" s="14"/>
      <c r="J1522" s="14"/>
      <c r="K1522" s="14"/>
    </row>
    <row r="1523" spans="3:11">
      <c r="C1523" s="14"/>
      <c r="D1523" s="14"/>
      <c r="E1523" s="14"/>
      <c r="F1523" s="14"/>
      <c r="G1523" s="14"/>
      <c r="H1523" s="14"/>
      <c r="I1523" s="14"/>
      <c r="J1523" s="14"/>
      <c r="K1523" s="14"/>
    </row>
    <row r="1524" spans="3:11">
      <c r="C1524" s="14"/>
      <c r="D1524" s="14"/>
      <c r="E1524" s="14"/>
      <c r="F1524" s="14"/>
      <c r="G1524" s="14"/>
      <c r="H1524" s="14"/>
      <c r="I1524" s="14"/>
      <c r="J1524" s="14"/>
      <c r="K1524" s="14"/>
    </row>
    <row r="1525" spans="3:11">
      <c r="C1525" s="14"/>
      <c r="D1525" s="14"/>
      <c r="E1525" s="14"/>
      <c r="F1525" s="14"/>
      <c r="G1525" s="14"/>
      <c r="H1525" s="14"/>
      <c r="I1525" s="14"/>
      <c r="J1525" s="14"/>
      <c r="K1525" s="14"/>
    </row>
    <row r="1526" spans="3:11">
      <c r="C1526" s="14"/>
      <c r="D1526" s="14"/>
      <c r="E1526" s="14"/>
      <c r="F1526" s="14"/>
      <c r="G1526" s="14"/>
      <c r="H1526" s="14"/>
      <c r="I1526" s="14"/>
      <c r="J1526" s="14"/>
      <c r="K1526" s="14"/>
    </row>
    <row r="1527" spans="3:11">
      <c r="C1527" s="14"/>
      <c r="D1527" s="14"/>
      <c r="E1527" s="14"/>
      <c r="F1527" s="14"/>
      <c r="G1527" s="14"/>
      <c r="H1527" s="14"/>
      <c r="I1527" s="14"/>
      <c r="J1527" s="14"/>
      <c r="K1527" s="14"/>
    </row>
    <row r="1528" spans="3:11">
      <c r="C1528" s="14"/>
      <c r="D1528" s="14"/>
      <c r="E1528" s="14"/>
      <c r="F1528" s="14"/>
      <c r="G1528" s="14"/>
      <c r="H1528" s="14"/>
      <c r="I1528" s="14"/>
      <c r="J1528" s="14"/>
      <c r="K1528" s="14"/>
    </row>
    <row r="1529" spans="3:11">
      <c r="C1529" s="14"/>
      <c r="D1529" s="14"/>
      <c r="E1529" s="14"/>
      <c r="F1529" s="14"/>
      <c r="G1529" s="14"/>
      <c r="H1529" s="14"/>
      <c r="I1529" s="14"/>
      <c r="J1529" s="14"/>
      <c r="K1529" s="14"/>
    </row>
    <row r="1530" spans="3:11">
      <c r="C1530" s="14"/>
      <c r="D1530" s="14"/>
      <c r="E1530" s="14"/>
      <c r="F1530" s="14"/>
      <c r="G1530" s="14"/>
      <c r="H1530" s="14"/>
      <c r="I1530" s="14"/>
      <c r="J1530" s="14"/>
      <c r="K1530" s="14"/>
    </row>
    <row r="1531" spans="3:11">
      <c r="C1531" s="14"/>
      <c r="D1531" s="14"/>
      <c r="E1531" s="14"/>
      <c r="F1531" s="14"/>
      <c r="G1531" s="14"/>
      <c r="H1531" s="14"/>
      <c r="I1531" s="14"/>
      <c r="J1531" s="14"/>
      <c r="K1531" s="14"/>
    </row>
    <row r="1532" spans="3:11">
      <c r="C1532" s="14"/>
      <c r="D1532" s="14"/>
      <c r="E1532" s="14"/>
      <c r="F1532" s="14"/>
      <c r="G1532" s="14"/>
      <c r="H1532" s="14"/>
      <c r="I1532" s="14"/>
      <c r="J1532" s="14"/>
      <c r="K1532" s="14"/>
    </row>
    <row r="1533" spans="3:11">
      <c r="C1533" s="14"/>
      <c r="D1533" s="14"/>
      <c r="E1533" s="14"/>
      <c r="F1533" s="14"/>
      <c r="G1533" s="14"/>
      <c r="H1533" s="14"/>
      <c r="I1533" s="14"/>
      <c r="J1533" s="14"/>
      <c r="K1533" s="14"/>
    </row>
    <row r="1534" spans="3:11">
      <c r="C1534" s="14"/>
      <c r="D1534" s="14"/>
      <c r="E1534" s="14"/>
      <c r="F1534" s="14"/>
      <c r="G1534" s="14"/>
      <c r="H1534" s="14"/>
      <c r="I1534" s="14"/>
      <c r="J1534" s="14"/>
      <c r="K1534" s="14"/>
    </row>
    <row r="1535" spans="3:11">
      <c r="C1535" s="14"/>
      <c r="D1535" s="14"/>
      <c r="E1535" s="14"/>
      <c r="F1535" s="14"/>
      <c r="G1535" s="14"/>
      <c r="H1535" s="14"/>
      <c r="I1535" s="14"/>
      <c r="J1535" s="14"/>
      <c r="K1535" s="14"/>
    </row>
    <row r="1536" spans="3:11">
      <c r="C1536" s="14"/>
      <c r="D1536" s="14"/>
      <c r="E1536" s="14"/>
      <c r="F1536" s="14"/>
      <c r="G1536" s="14"/>
      <c r="H1536" s="14"/>
      <c r="I1536" s="14"/>
      <c r="J1536" s="14"/>
      <c r="K1536" s="14"/>
    </row>
    <row r="1537" spans="3:11">
      <c r="C1537" s="14"/>
      <c r="D1537" s="14"/>
      <c r="E1537" s="14"/>
      <c r="F1537" s="14"/>
      <c r="G1537" s="14"/>
      <c r="H1537" s="14"/>
      <c r="I1537" s="14"/>
      <c r="J1537" s="14"/>
      <c r="K1537" s="14"/>
    </row>
    <row r="1538" spans="3:11">
      <c r="C1538" s="14"/>
      <c r="D1538" s="14"/>
      <c r="E1538" s="14"/>
      <c r="F1538" s="14"/>
      <c r="G1538" s="14"/>
      <c r="H1538" s="14"/>
      <c r="I1538" s="14"/>
      <c r="J1538" s="14"/>
      <c r="K1538" s="14"/>
    </row>
    <row r="1539" spans="3:11">
      <c r="C1539" s="14"/>
      <c r="D1539" s="14"/>
      <c r="E1539" s="14"/>
      <c r="F1539" s="14"/>
      <c r="G1539" s="14"/>
      <c r="H1539" s="14"/>
      <c r="I1539" s="14"/>
      <c r="J1539" s="14"/>
      <c r="K1539" s="14"/>
    </row>
    <row r="1540" spans="3:11">
      <c r="C1540" s="14"/>
      <c r="D1540" s="14"/>
      <c r="E1540" s="14"/>
      <c r="F1540" s="14"/>
      <c r="G1540" s="14"/>
      <c r="H1540" s="14"/>
      <c r="I1540" s="14"/>
      <c r="J1540" s="14"/>
      <c r="K1540" s="14"/>
    </row>
    <row r="1541" spans="3:11">
      <c r="C1541" s="14"/>
      <c r="D1541" s="14"/>
      <c r="E1541" s="14"/>
      <c r="F1541" s="14"/>
      <c r="G1541" s="14"/>
      <c r="H1541" s="14"/>
      <c r="I1541" s="14"/>
      <c r="J1541" s="14"/>
      <c r="K1541" s="14"/>
    </row>
    <row r="1542" spans="3:11">
      <c r="C1542" s="14"/>
      <c r="D1542" s="14"/>
      <c r="E1542" s="14"/>
      <c r="F1542" s="14"/>
      <c r="G1542" s="14"/>
      <c r="H1542" s="14"/>
      <c r="I1542" s="14"/>
      <c r="J1542" s="14"/>
      <c r="K1542" s="14"/>
    </row>
    <row r="1543" spans="3:11">
      <c r="C1543" s="14"/>
      <c r="D1543" s="14"/>
      <c r="E1543" s="14"/>
      <c r="F1543" s="14"/>
      <c r="G1543" s="14"/>
      <c r="H1543" s="14"/>
      <c r="I1543" s="14"/>
      <c r="J1543" s="14"/>
      <c r="K1543" s="14"/>
    </row>
    <row r="1544" spans="3:11">
      <c r="C1544" s="14"/>
      <c r="D1544" s="14"/>
      <c r="E1544" s="14"/>
      <c r="F1544" s="14"/>
      <c r="G1544" s="14"/>
      <c r="H1544" s="14"/>
      <c r="I1544" s="14"/>
      <c r="J1544" s="14"/>
      <c r="K1544" s="14"/>
    </row>
    <row r="1545" spans="3:11">
      <c r="C1545" s="14"/>
      <c r="D1545" s="14"/>
      <c r="E1545" s="14"/>
      <c r="F1545" s="14"/>
      <c r="G1545" s="14"/>
      <c r="H1545" s="14"/>
      <c r="I1545" s="14"/>
      <c r="J1545" s="14"/>
      <c r="K1545" s="14"/>
    </row>
    <row r="1546" spans="3:11">
      <c r="C1546" s="14"/>
      <c r="D1546" s="14"/>
      <c r="E1546" s="14"/>
      <c r="F1546" s="14"/>
      <c r="G1546" s="14"/>
      <c r="H1546" s="14"/>
      <c r="I1546" s="14"/>
      <c r="J1546" s="14"/>
      <c r="K1546" s="14"/>
    </row>
    <row r="1547" spans="3:11">
      <c r="C1547" s="14"/>
      <c r="D1547" s="14"/>
      <c r="E1547" s="14"/>
      <c r="F1547" s="14"/>
      <c r="G1547" s="14"/>
      <c r="H1547" s="14"/>
      <c r="I1547" s="14"/>
      <c r="J1547" s="14"/>
      <c r="K1547" s="14"/>
    </row>
    <row r="1548" spans="3:11">
      <c r="C1548" s="14"/>
      <c r="D1548" s="14"/>
      <c r="E1548" s="14"/>
      <c r="F1548" s="14"/>
      <c r="G1548" s="14"/>
      <c r="H1548" s="14"/>
      <c r="I1548" s="14"/>
      <c r="J1548" s="14"/>
      <c r="K1548" s="14"/>
    </row>
    <row r="1549" spans="3:11">
      <c r="C1549" s="14"/>
      <c r="D1549" s="14"/>
      <c r="E1549" s="14"/>
      <c r="F1549" s="14"/>
      <c r="G1549" s="14"/>
      <c r="H1549" s="14"/>
      <c r="I1549" s="14"/>
      <c r="J1549" s="14"/>
      <c r="K1549" s="14"/>
    </row>
    <row r="1550" spans="3:11">
      <c r="C1550" s="14"/>
      <c r="D1550" s="14"/>
      <c r="E1550" s="14"/>
      <c r="F1550" s="14"/>
      <c r="G1550" s="14"/>
      <c r="H1550" s="14"/>
      <c r="I1550" s="14"/>
      <c r="J1550" s="14"/>
      <c r="K1550" s="14"/>
    </row>
    <row r="1551" spans="3:11">
      <c r="C1551" s="14"/>
      <c r="D1551" s="14"/>
      <c r="E1551" s="14"/>
      <c r="F1551" s="14"/>
      <c r="G1551" s="14"/>
      <c r="H1551" s="14"/>
      <c r="I1551" s="14"/>
      <c r="J1551" s="14"/>
      <c r="K1551" s="14"/>
    </row>
    <row r="1552" spans="3:11">
      <c r="C1552" s="14"/>
      <c r="D1552" s="14"/>
      <c r="E1552" s="14"/>
      <c r="F1552" s="14"/>
      <c r="G1552" s="14"/>
      <c r="H1552" s="14"/>
      <c r="I1552" s="14"/>
      <c r="J1552" s="14"/>
      <c r="K1552" s="14"/>
    </row>
    <row r="1553" spans="3:11">
      <c r="C1553" s="14"/>
      <c r="D1553" s="14"/>
      <c r="E1553" s="14"/>
      <c r="F1553" s="14"/>
      <c r="G1553" s="14"/>
      <c r="H1553" s="14"/>
      <c r="I1553" s="14"/>
      <c r="J1553" s="14"/>
      <c r="K1553" s="14"/>
    </row>
    <row r="1554" spans="3:11">
      <c r="C1554" s="14"/>
      <c r="D1554" s="14"/>
      <c r="E1554" s="14"/>
      <c r="F1554" s="14"/>
      <c r="G1554" s="14"/>
      <c r="H1554" s="14"/>
      <c r="I1554" s="14"/>
      <c r="J1554" s="14"/>
      <c r="K1554" s="14"/>
    </row>
    <row r="1555" spans="3:11">
      <c r="C1555" s="14"/>
      <c r="D1555" s="14"/>
      <c r="E1555" s="14"/>
      <c r="F1555" s="14"/>
      <c r="G1555" s="14"/>
      <c r="H1555" s="14"/>
      <c r="I1555" s="14"/>
      <c r="J1555" s="14"/>
      <c r="K1555" s="14"/>
    </row>
    <row r="1556" spans="3:11">
      <c r="C1556" s="14"/>
      <c r="D1556" s="14"/>
      <c r="E1556" s="14"/>
      <c r="F1556" s="14"/>
      <c r="G1556" s="14"/>
      <c r="H1556" s="14"/>
      <c r="I1556" s="14"/>
      <c r="J1556" s="14"/>
      <c r="K1556" s="14"/>
    </row>
    <row r="1557" spans="3:11">
      <c r="C1557" s="14"/>
      <c r="D1557" s="14"/>
      <c r="E1557" s="14"/>
      <c r="F1557" s="14"/>
      <c r="G1557" s="14"/>
      <c r="H1557" s="14"/>
      <c r="I1557" s="14"/>
      <c r="J1557" s="14"/>
      <c r="K1557" s="14"/>
    </row>
    <row r="1558" spans="3:11">
      <c r="C1558" s="14"/>
      <c r="D1558" s="14"/>
      <c r="E1558" s="14"/>
      <c r="F1558" s="14"/>
      <c r="G1558" s="14"/>
      <c r="H1558" s="14"/>
      <c r="I1558" s="14"/>
      <c r="J1558" s="14"/>
      <c r="K1558" s="14"/>
    </row>
    <row r="1559" spans="3:11">
      <c r="C1559" s="14"/>
      <c r="D1559" s="14"/>
      <c r="E1559" s="14"/>
      <c r="F1559" s="14"/>
      <c r="G1559" s="14"/>
      <c r="H1559" s="14"/>
      <c r="I1559" s="14"/>
      <c r="J1559" s="14"/>
      <c r="K1559" s="14"/>
    </row>
    <row r="1560" spans="3:11">
      <c r="C1560" s="14"/>
      <c r="D1560" s="14"/>
      <c r="E1560" s="14"/>
      <c r="F1560" s="14"/>
      <c r="G1560" s="14"/>
      <c r="H1560" s="14"/>
      <c r="I1560" s="14"/>
      <c r="J1560" s="14"/>
      <c r="K1560" s="14"/>
    </row>
    <row r="1561" spans="3:11">
      <c r="C1561" s="14"/>
      <c r="D1561" s="14"/>
      <c r="E1561" s="14"/>
      <c r="F1561" s="14"/>
      <c r="G1561" s="14"/>
      <c r="H1561" s="14"/>
      <c r="I1561" s="14"/>
      <c r="J1561" s="14"/>
      <c r="K1561" s="14"/>
    </row>
    <row r="1562" spans="3:11">
      <c r="C1562" s="14"/>
      <c r="D1562" s="14"/>
      <c r="E1562" s="14"/>
      <c r="F1562" s="14"/>
      <c r="G1562" s="14"/>
      <c r="H1562" s="14"/>
      <c r="I1562" s="14"/>
      <c r="J1562" s="14"/>
      <c r="K1562" s="14"/>
    </row>
    <row r="1563" spans="3:11">
      <c r="C1563" s="14"/>
      <c r="D1563" s="14"/>
      <c r="E1563" s="14"/>
      <c r="F1563" s="14"/>
      <c r="G1563" s="14"/>
      <c r="H1563" s="14"/>
      <c r="I1563" s="14"/>
      <c r="J1563" s="14"/>
      <c r="K1563" s="14"/>
    </row>
    <row r="1564" spans="3:11">
      <c r="C1564" s="14"/>
      <c r="D1564" s="14"/>
      <c r="E1564" s="14"/>
      <c r="F1564" s="14"/>
      <c r="G1564" s="14"/>
      <c r="H1564" s="14"/>
      <c r="I1564" s="14"/>
      <c r="J1564" s="14"/>
      <c r="K1564" s="14"/>
    </row>
    <row r="1565" spans="3:11">
      <c r="C1565" s="14"/>
      <c r="D1565" s="14"/>
      <c r="E1565" s="14"/>
      <c r="F1565" s="14"/>
      <c r="G1565" s="14"/>
      <c r="H1565" s="14"/>
      <c r="I1565" s="14"/>
      <c r="J1565" s="14"/>
      <c r="K1565" s="14"/>
    </row>
    <row r="1566" spans="3:11">
      <c r="C1566" s="14"/>
      <c r="D1566" s="14"/>
      <c r="E1566" s="14"/>
      <c r="F1566" s="14"/>
      <c r="G1566" s="14"/>
      <c r="H1566" s="14"/>
      <c r="I1566" s="14"/>
      <c r="J1566" s="14"/>
      <c r="K1566" s="14"/>
    </row>
    <row r="1567" spans="3:11">
      <c r="C1567" s="14"/>
      <c r="D1567" s="14"/>
      <c r="E1567" s="14"/>
      <c r="F1567" s="14"/>
      <c r="G1567" s="14"/>
      <c r="H1567" s="14"/>
      <c r="I1567" s="14"/>
      <c r="J1567" s="14"/>
      <c r="K1567" s="14"/>
    </row>
    <row r="1568" spans="3:11">
      <c r="C1568" s="14"/>
      <c r="D1568" s="14"/>
      <c r="E1568" s="14"/>
      <c r="F1568" s="14"/>
      <c r="G1568" s="14"/>
      <c r="H1568" s="14"/>
      <c r="I1568" s="14"/>
      <c r="J1568" s="14"/>
      <c r="K1568" s="14"/>
    </row>
    <row r="1569" spans="3:11">
      <c r="C1569" s="14"/>
      <c r="D1569" s="14"/>
      <c r="E1569" s="14"/>
      <c r="F1569" s="14"/>
      <c r="G1569" s="14"/>
      <c r="H1569" s="14"/>
      <c r="I1569" s="14"/>
      <c r="J1569" s="14"/>
      <c r="K1569" s="14"/>
    </row>
    <row r="1570" spans="3:11">
      <c r="C1570" s="14"/>
      <c r="D1570" s="14"/>
      <c r="E1570" s="14"/>
      <c r="F1570" s="14"/>
      <c r="G1570" s="14"/>
      <c r="H1570" s="14"/>
      <c r="I1570" s="14"/>
      <c r="J1570" s="14"/>
      <c r="K1570" s="14"/>
    </row>
    <row r="1571" spans="3:11">
      <c r="C1571" s="14"/>
      <c r="D1571" s="14"/>
      <c r="E1571" s="14"/>
      <c r="F1571" s="14"/>
      <c r="G1571" s="14"/>
      <c r="H1571" s="14"/>
      <c r="I1571" s="14"/>
      <c r="J1571" s="14"/>
      <c r="K1571" s="14"/>
    </row>
    <row r="1572" spans="3:11">
      <c r="C1572" s="14"/>
      <c r="D1572" s="14"/>
      <c r="E1572" s="14"/>
      <c r="F1572" s="14"/>
      <c r="G1572" s="14"/>
      <c r="H1572" s="14"/>
      <c r="I1572" s="14"/>
      <c r="J1572" s="14"/>
      <c r="K1572" s="14"/>
    </row>
    <row r="1573" spans="3:11">
      <c r="C1573" s="14"/>
      <c r="D1573" s="14"/>
      <c r="E1573" s="14"/>
      <c r="F1573" s="14"/>
      <c r="G1573" s="14"/>
      <c r="H1573" s="14"/>
      <c r="I1573" s="14"/>
      <c r="J1573" s="14"/>
      <c r="K1573" s="14"/>
    </row>
    <row r="1574" spans="3:11">
      <c r="C1574" s="14"/>
      <c r="D1574" s="14"/>
      <c r="E1574" s="14"/>
      <c r="F1574" s="14"/>
      <c r="G1574" s="14"/>
      <c r="H1574" s="14"/>
      <c r="I1574" s="14"/>
      <c r="J1574" s="14"/>
      <c r="K1574" s="14"/>
    </row>
    <row r="1575" spans="3:11">
      <c r="C1575" s="14"/>
      <c r="D1575" s="14"/>
      <c r="E1575" s="14"/>
      <c r="F1575" s="14"/>
      <c r="G1575" s="14"/>
      <c r="H1575" s="14"/>
      <c r="I1575" s="14"/>
      <c r="J1575" s="14"/>
      <c r="K1575" s="14"/>
    </row>
    <row r="1576" spans="3:11">
      <c r="C1576" s="14"/>
      <c r="D1576" s="14"/>
      <c r="E1576" s="14"/>
      <c r="F1576" s="14"/>
      <c r="G1576" s="14"/>
      <c r="H1576" s="14"/>
      <c r="I1576" s="14"/>
      <c r="J1576" s="14"/>
      <c r="K1576" s="14"/>
    </row>
    <row r="1577" spans="3:11">
      <c r="C1577" s="14"/>
      <c r="D1577" s="14"/>
      <c r="E1577" s="14"/>
      <c r="F1577" s="14"/>
      <c r="G1577" s="14"/>
      <c r="H1577" s="14"/>
      <c r="I1577" s="14"/>
      <c r="J1577" s="14"/>
      <c r="K1577" s="14"/>
    </row>
    <row r="1578" spans="3:11">
      <c r="C1578" s="14"/>
      <c r="D1578" s="14"/>
      <c r="E1578" s="14"/>
      <c r="F1578" s="14"/>
      <c r="G1578" s="14"/>
      <c r="H1578" s="14"/>
      <c r="I1578" s="14"/>
      <c r="J1578" s="14"/>
      <c r="K1578" s="14"/>
    </row>
    <row r="1579" spans="3:11">
      <c r="C1579" s="14"/>
      <c r="D1579" s="14"/>
      <c r="E1579" s="14"/>
      <c r="F1579" s="14"/>
      <c r="G1579" s="14"/>
      <c r="H1579" s="14"/>
      <c r="I1579" s="14"/>
      <c r="J1579" s="14"/>
      <c r="K1579" s="14"/>
    </row>
    <row r="1580" spans="3:11">
      <c r="C1580" s="14"/>
      <c r="D1580" s="14"/>
      <c r="E1580" s="14"/>
      <c r="F1580" s="14"/>
      <c r="G1580" s="14"/>
      <c r="H1580" s="14"/>
      <c r="I1580" s="14"/>
      <c r="J1580" s="14"/>
      <c r="K1580" s="14"/>
    </row>
    <row r="1581" spans="3:11">
      <c r="C1581" s="14"/>
      <c r="D1581" s="14"/>
      <c r="E1581" s="14"/>
      <c r="F1581" s="14"/>
      <c r="G1581" s="14"/>
      <c r="H1581" s="14"/>
      <c r="I1581" s="14"/>
      <c r="J1581" s="14"/>
      <c r="K1581" s="14"/>
    </row>
    <row r="1582" spans="3:11">
      <c r="C1582" s="14"/>
      <c r="D1582" s="14"/>
      <c r="E1582" s="14"/>
      <c r="F1582" s="14"/>
      <c r="G1582" s="14"/>
      <c r="H1582" s="14"/>
      <c r="I1582" s="14"/>
      <c r="J1582" s="14"/>
      <c r="K1582" s="14"/>
    </row>
    <row r="1583" spans="3:11">
      <c r="C1583" s="14"/>
      <c r="D1583" s="14"/>
      <c r="E1583" s="14"/>
      <c r="F1583" s="14"/>
      <c r="G1583" s="14"/>
      <c r="H1583" s="14"/>
      <c r="I1583" s="14"/>
      <c r="J1583" s="14"/>
      <c r="K1583" s="14"/>
    </row>
    <row r="1584" spans="3:11">
      <c r="C1584" s="14"/>
      <c r="D1584" s="14"/>
      <c r="E1584" s="14"/>
      <c r="F1584" s="14"/>
      <c r="G1584" s="14"/>
      <c r="H1584" s="14"/>
      <c r="I1584" s="14"/>
      <c r="J1584" s="14"/>
      <c r="K1584" s="14"/>
    </row>
    <row r="1585" spans="3:11">
      <c r="C1585" s="14"/>
      <c r="D1585" s="14"/>
      <c r="E1585" s="14"/>
      <c r="F1585" s="14"/>
      <c r="G1585" s="14"/>
      <c r="H1585" s="14"/>
      <c r="I1585" s="14"/>
      <c r="J1585" s="14"/>
      <c r="K1585" s="14"/>
    </row>
    <row r="1586" spans="3:11">
      <c r="C1586" s="14"/>
      <c r="D1586" s="14"/>
      <c r="E1586" s="14"/>
      <c r="F1586" s="14"/>
      <c r="G1586" s="14"/>
      <c r="H1586" s="14"/>
      <c r="I1586" s="14"/>
      <c r="J1586" s="14"/>
      <c r="K1586" s="14"/>
    </row>
    <row r="1587" spans="3:11">
      <c r="C1587" s="14"/>
      <c r="D1587" s="14"/>
      <c r="E1587" s="14"/>
      <c r="F1587" s="14"/>
      <c r="G1587" s="14"/>
      <c r="H1587" s="14"/>
      <c r="I1587" s="14"/>
      <c r="J1587" s="14"/>
      <c r="K1587" s="14"/>
    </row>
    <row r="1588" spans="3:11">
      <c r="C1588" s="14"/>
      <c r="D1588" s="14"/>
      <c r="E1588" s="14"/>
      <c r="F1588" s="14"/>
      <c r="G1588" s="14"/>
      <c r="H1588" s="14"/>
      <c r="I1588" s="14"/>
      <c r="J1588" s="14"/>
      <c r="K1588" s="14"/>
    </row>
    <row r="1589" spans="3:11">
      <c r="C1589" s="14"/>
      <c r="D1589" s="14"/>
      <c r="E1589" s="14"/>
      <c r="F1589" s="14"/>
      <c r="G1589" s="14"/>
      <c r="H1589" s="14"/>
      <c r="I1589" s="14"/>
      <c r="J1589" s="14"/>
      <c r="K1589" s="14"/>
    </row>
    <row r="1590" spans="3:11">
      <c r="C1590" s="14"/>
      <c r="D1590" s="14"/>
      <c r="E1590" s="14"/>
      <c r="F1590" s="14"/>
      <c r="G1590" s="14"/>
      <c r="H1590" s="14"/>
      <c r="I1590" s="14"/>
      <c r="J1590" s="14"/>
      <c r="K1590" s="14"/>
    </row>
    <row r="1591" spans="3:11">
      <c r="C1591" s="14"/>
      <c r="D1591" s="14"/>
      <c r="E1591" s="14"/>
      <c r="F1591" s="14"/>
      <c r="G1591" s="14"/>
      <c r="H1591" s="14"/>
      <c r="I1591" s="14"/>
      <c r="J1591" s="14"/>
      <c r="K1591" s="14"/>
    </row>
    <row r="1592" spans="3:11">
      <c r="C1592" s="14"/>
      <c r="D1592" s="14"/>
      <c r="E1592" s="14"/>
      <c r="F1592" s="14"/>
      <c r="G1592" s="14"/>
      <c r="H1592" s="14"/>
      <c r="I1592" s="14"/>
      <c r="J1592" s="14"/>
      <c r="K1592" s="14"/>
    </row>
    <row r="1593" spans="3:11">
      <c r="C1593" s="14"/>
      <c r="D1593" s="14"/>
      <c r="E1593" s="14"/>
      <c r="F1593" s="14"/>
      <c r="G1593" s="14"/>
      <c r="H1593" s="14"/>
      <c r="I1593" s="14"/>
      <c r="J1593" s="14"/>
      <c r="K1593" s="14"/>
    </row>
    <row r="1594" spans="3:11">
      <c r="C1594" s="14"/>
      <c r="D1594" s="14"/>
      <c r="E1594" s="14"/>
      <c r="F1594" s="14"/>
      <c r="G1594" s="14"/>
      <c r="H1594" s="14"/>
      <c r="I1594" s="14"/>
      <c r="J1594" s="14"/>
      <c r="K1594" s="14"/>
    </row>
    <row r="1595" spans="3:11">
      <c r="C1595" s="14"/>
      <c r="D1595" s="14"/>
      <c r="E1595" s="14"/>
      <c r="F1595" s="14"/>
      <c r="G1595" s="14"/>
      <c r="H1595" s="14"/>
      <c r="I1595" s="14"/>
      <c r="J1595" s="14"/>
      <c r="K1595" s="14"/>
    </row>
    <row r="1596" spans="3:11">
      <c r="C1596" s="14"/>
      <c r="D1596" s="14"/>
      <c r="E1596" s="14"/>
      <c r="F1596" s="14"/>
      <c r="G1596" s="14"/>
      <c r="H1596" s="14"/>
      <c r="I1596" s="14"/>
      <c r="J1596" s="14"/>
      <c r="K1596" s="14"/>
    </row>
    <row r="1597" spans="3:11">
      <c r="C1597" s="14"/>
      <c r="D1597" s="14"/>
      <c r="E1597" s="14"/>
      <c r="F1597" s="14"/>
      <c r="G1597" s="14"/>
      <c r="H1597" s="14"/>
      <c r="I1597" s="14"/>
      <c r="J1597" s="14"/>
      <c r="K1597" s="14"/>
    </row>
    <row r="1598" spans="3:11">
      <c r="C1598" s="14"/>
      <c r="D1598" s="14"/>
      <c r="E1598" s="14"/>
      <c r="F1598" s="14"/>
      <c r="G1598" s="14"/>
      <c r="H1598" s="14"/>
      <c r="I1598" s="14"/>
      <c r="J1598" s="14"/>
      <c r="K1598" s="14"/>
    </row>
    <row r="1599" spans="3:11">
      <c r="C1599" s="14"/>
      <c r="D1599" s="14"/>
      <c r="E1599" s="14"/>
      <c r="F1599" s="14"/>
      <c r="G1599" s="14"/>
      <c r="H1599" s="14"/>
      <c r="I1599" s="14"/>
      <c r="J1599" s="14"/>
      <c r="K1599" s="14"/>
    </row>
    <row r="1600" spans="3:11">
      <c r="C1600" s="14"/>
      <c r="D1600" s="14"/>
      <c r="E1600" s="14"/>
      <c r="F1600" s="14"/>
      <c r="G1600" s="14"/>
      <c r="H1600" s="14"/>
      <c r="I1600" s="14"/>
      <c r="J1600" s="14"/>
      <c r="K1600" s="14"/>
    </row>
    <row r="1601" spans="3:11">
      <c r="C1601" s="14"/>
      <c r="D1601" s="14"/>
      <c r="E1601" s="14"/>
      <c r="F1601" s="14"/>
      <c r="G1601" s="14"/>
      <c r="H1601" s="14"/>
      <c r="I1601" s="14"/>
      <c r="J1601" s="14"/>
      <c r="K1601" s="14"/>
    </row>
    <row r="1602" spans="3:11">
      <c r="C1602" s="14"/>
      <c r="D1602" s="14"/>
      <c r="E1602" s="14"/>
      <c r="F1602" s="14"/>
      <c r="G1602" s="14"/>
      <c r="H1602" s="14"/>
      <c r="I1602" s="14"/>
      <c r="J1602" s="14"/>
      <c r="K1602" s="14"/>
    </row>
    <row r="1603" spans="3:11">
      <c r="C1603" s="14"/>
      <c r="D1603" s="14"/>
      <c r="E1603" s="14"/>
      <c r="F1603" s="14"/>
      <c r="G1603" s="14"/>
      <c r="H1603" s="14"/>
      <c r="I1603" s="14"/>
      <c r="J1603" s="14"/>
      <c r="K1603" s="14"/>
    </row>
    <row r="1604" spans="3:11">
      <c r="C1604" s="14"/>
      <c r="D1604" s="14"/>
      <c r="E1604" s="14"/>
      <c r="F1604" s="14"/>
      <c r="G1604" s="14"/>
      <c r="H1604" s="14"/>
      <c r="I1604" s="14"/>
      <c r="J1604" s="14"/>
      <c r="K1604" s="14"/>
    </row>
    <row r="1605" spans="3:11">
      <c r="C1605" s="14"/>
      <c r="D1605" s="14"/>
      <c r="E1605" s="14"/>
      <c r="F1605" s="14"/>
      <c r="G1605" s="14"/>
      <c r="H1605" s="14"/>
      <c r="I1605" s="14"/>
      <c r="J1605" s="14"/>
      <c r="K1605" s="14"/>
    </row>
    <row r="1606" spans="3:11">
      <c r="C1606" s="14"/>
      <c r="D1606" s="14"/>
      <c r="E1606" s="14"/>
      <c r="F1606" s="14"/>
      <c r="G1606" s="14"/>
      <c r="H1606" s="14"/>
      <c r="I1606" s="14"/>
      <c r="J1606" s="14"/>
      <c r="K1606" s="14"/>
    </row>
    <row r="1607" spans="3:11">
      <c r="C1607" s="14"/>
      <c r="D1607" s="14"/>
      <c r="E1607" s="14"/>
      <c r="F1607" s="14"/>
      <c r="G1607" s="14"/>
      <c r="H1607" s="14"/>
      <c r="I1607" s="14"/>
      <c r="J1607" s="14"/>
      <c r="K1607" s="14"/>
    </row>
    <row r="1608" spans="3:11">
      <c r="C1608" s="14"/>
      <c r="D1608" s="14"/>
      <c r="E1608" s="14"/>
      <c r="F1608" s="14"/>
      <c r="G1608" s="14"/>
      <c r="H1608" s="14"/>
      <c r="I1608" s="14"/>
      <c r="J1608" s="14"/>
      <c r="K1608" s="14"/>
    </row>
    <row r="1609" spans="3:11">
      <c r="C1609" s="14"/>
      <c r="D1609" s="14"/>
      <c r="E1609" s="14"/>
      <c r="F1609" s="14"/>
      <c r="G1609" s="14"/>
      <c r="H1609" s="14"/>
      <c r="I1609" s="14"/>
      <c r="J1609" s="14"/>
      <c r="K1609" s="14"/>
    </row>
    <row r="1610" spans="3:11">
      <c r="C1610" s="14"/>
      <c r="D1610" s="14"/>
      <c r="E1610" s="14"/>
      <c r="F1610" s="14"/>
      <c r="G1610" s="14"/>
      <c r="H1610" s="14"/>
      <c r="I1610" s="14"/>
      <c r="J1610" s="14"/>
      <c r="K1610" s="14"/>
    </row>
    <row r="1611" spans="3:11">
      <c r="C1611" s="14"/>
      <c r="D1611" s="14"/>
      <c r="E1611" s="14"/>
      <c r="F1611" s="14"/>
      <c r="G1611" s="14"/>
      <c r="H1611" s="14"/>
      <c r="I1611" s="14"/>
      <c r="J1611" s="14"/>
      <c r="K1611" s="14"/>
    </row>
    <row r="1612" spans="3:11">
      <c r="C1612" s="14"/>
      <c r="D1612" s="14"/>
      <c r="E1612" s="14"/>
      <c r="F1612" s="14"/>
      <c r="G1612" s="14"/>
      <c r="H1612" s="14"/>
      <c r="I1612" s="14"/>
      <c r="J1612" s="14"/>
      <c r="K1612" s="14"/>
    </row>
    <row r="1613" spans="3:11">
      <c r="C1613" s="14"/>
      <c r="D1613" s="14"/>
      <c r="E1613" s="14"/>
      <c r="F1613" s="14"/>
      <c r="G1613" s="14"/>
      <c r="H1613" s="14"/>
      <c r="I1613" s="14"/>
      <c r="J1613" s="14"/>
      <c r="K1613" s="14"/>
    </row>
    <row r="1614" spans="3:11">
      <c r="C1614" s="14"/>
      <c r="D1614" s="14"/>
      <c r="E1614" s="14"/>
      <c r="F1614" s="14"/>
      <c r="G1614" s="14"/>
      <c r="H1614" s="14"/>
      <c r="I1614" s="14"/>
      <c r="J1614" s="14"/>
      <c r="K1614" s="14"/>
    </row>
    <row r="1615" spans="3:11">
      <c r="C1615" s="14"/>
      <c r="D1615" s="14"/>
      <c r="E1615" s="14"/>
      <c r="F1615" s="14"/>
      <c r="G1615" s="14"/>
      <c r="H1615" s="14"/>
      <c r="I1615" s="14"/>
      <c r="J1615" s="14"/>
      <c r="K1615" s="14"/>
    </row>
    <row r="1616" spans="3:11">
      <c r="C1616" s="14"/>
      <c r="D1616" s="14"/>
      <c r="E1616" s="14"/>
      <c r="F1616" s="14"/>
      <c r="G1616" s="14"/>
      <c r="H1616" s="14"/>
      <c r="I1616" s="14"/>
      <c r="J1616" s="14"/>
      <c r="K1616" s="14"/>
    </row>
    <row r="1617" spans="3:11">
      <c r="C1617" s="14"/>
      <c r="D1617" s="14"/>
      <c r="E1617" s="14"/>
      <c r="F1617" s="14"/>
      <c r="G1617" s="14"/>
      <c r="H1617" s="14"/>
      <c r="I1617" s="14"/>
      <c r="J1617" s="14"/>
      <c r="K1617" s="14"/>
    </row>
    <row r="1618" spans="3:11">
      <c r="C1618" s="14"/>
      <c r="D1618" s="14"/>
      <c r="E1618" s="14"/>
      <c r="F1618" s="14"/>
      <c r="G1618" s="14"/>
      <c r="H1618" s="14"/>
      <c r="I1618" s="14"/>
      <c r="J1618" s="14"/>
      <c r="K1618" s="14"/>
    </row>
    <row r="1619" spans="3:11">
      <c r="C1619" s="14"/>
      <c r="D1619" s="14"/>
      <c r="E1619" s="14"/>
      <c r="F1619" s="14"/>
      <c r="G1619" s="14"/>
      <c r="H1619" s="14"/>
      <c r="I1619" s="14"/>
      <c r="J1619" s="14"/>
      <c r="K1619" s="14"/>
    </row>
    <row r="1620" spans="3:11">
      <c r="C1620" s="14"/>
      <c r="D1620" s="14"/>
      <c r="E1620" s="14"/>
      <c r="F1620" s="14"/>
      <c r="G1620" s="14"/>
      <c r="H1620" s="14"/>
      <c r="I1620" s="14"/>
      <c r="J1620" s="14"/>
      <c r="K1620" s="14"/>
    </row>
    <row r="1621" spans="3:11">
      <c r="C1621" s="14"/>
      <c r="D1621" s="14"/>
      <c r="E1621" s="14"/>
      <c r="F1621" s="14"/>
      <c r="G1621" s="14"/>
      <c r="H1621" s="14"/>
      <c r="I1621" s="14"/>
      <c r="J1621" s="14"/>
      <c r="K1621" s="14"/>
    </row>
    <row r="1622" spans="3:11">
      <c r="C1622" s="14"/>
      <c r="D1622" s="14"/>
      <c r="E1622" s="14"/>
      <c r="F1622" s="14"/>
      <c r="G1622" s="14"/>
      <c r="H1622" s="14"/>
      <c r="I1622" s="14"/>
      <c r="J1622" s="14"/>
      <c r="K1622" s="14"/>
    </row>
    <row r="1623" spans="3:11">
      <c r="C1623" s="14"/>
      <c r="D1623" s="14"/>
      <c r="E1623" s="14"/>
      <c r="F1623" s="14"/>
      <c r="G1623" s="14"/>
      <c r="H1623" s="14"/>
      <c r="I1623" s="14"/>
      <c r="J1623" s="14"/>
      <c r="K1623" s="14"/>
    </row>
    <row r="1624" spans="3:11">
      <c r="C1624" s="14"/>
      <c r="D1624" s="14"/>
      <c r="E1624" s="14"/>
      <c r="F1624" s="14"/>
      <c r="G1624" s="14"/>
      <c r="H1624" s="14"/>
      <c r="I1624" s="14"/>
      <c r="J1624" s="14"/>
      <c r="K1624" s="14"/>
    </row>
    <row r="1625" spans="3:11">
      <c r="C1625" s="14"/>
      <c r="D1625" s="14"/>
      <c r="E1625" s="14"/>
      <c r="F1625" s="14"/>
      <c r="G1625" s="14"/>
      <c r="H1625" s="14"/>
      <c r="I1625" s="14"/>
      <c r="J1625" s="14"/>
      <c r="K1625" s="14"/>
    </row>
    <row r="1626" spans="3:11">
      <c r="C1626" s="14"/>
      <c r="D1626" s="14"/>
      <c r="E1626" s="14"/>
      <c r="F1626" s="14"/>
      <c r="G1626" s="14"/>
      <c r="H1626" s="14"/>
      <c r="I1626" s="14"/>
      <c r="J1626" s="14"/>
      <c r="K1626" s="14"/>
    </row>
    <row r="1627" spans="3:11">
      <c r="C1627" s="14"/>
      <c r="D1627" s="14"/>
      <c r="E1627" s="14"/>
      <c r="F1627" s="14"/>
      <c r="G1627" s="14"/>
      <c r="H1627" s="14"/>
      <c r="I1627" s="14"/>
      <c r="J1627" s="14"/>
      <c r="K1627" s="14"/>
    </row>
    <row r="1628" spans="3:11">
      <c r="C1628" s="14"/>
      <c r="D1628" s="14"/>
      <c r="E1628" s="14"/>
      <c r="F1628" s="14"/>
      <c r="G1628" s="14"/>
      <c r="H1628" s="14"/>
      <c r="I1628" s="14"/>
      <c r="J1628" s="14"/>
      <c r="K1628" s="14"/>
    </row>
    <row r="1629" spans="3:11">
      <c r="C1629" s="14"/>
      <c r="D1629" s="14"/>
      <c r="E1629" s="14"/>
      <c r="F1629" s="14"/>
      <c r="G1629" s="14"/>
      <c r="H1629" s="14"/>
      <c r="I1629" s="14"/>
      <c r="J1629" s="14"/>
      <c r="K1629" s="14"/>
    </row>
    <row r="1630" spans="3:11">
      <c r="C1630" s="14"/>
      <c r="D1630" s="14"/>
      <c r="E1630" s="14"/>
      <c r="F1630" s="14"/>
      <c r="G1630" s="14"/>
      <c r="H1630" s="14"/>
      <c r="I1630" s="14"/>
      <c r="J1630" s="14"/>
      <c r="K1630" s="14"/>
    </row>
    <row r="1631" spans="3:11">
      <c r="C1631" s="14"/>
      <c r="D1631" s="14"/>
      <c r="E1631" s="14"/>
      <c r="F1631" s="14"/>
      <c r="G1631" s="14"/>
      <c r="H1631" s="14"/>
      <c r="I1631" s="14"/>
      <c r="J1631" s="14"/>
      <c r="K1631" s="14"/>
    </row>
    <row r="1632" spans="3:11">
      <c r="C1632" s="14"/>
      <c r="D1632" s="14"/>
      <c r="E1632" s="14"/>
      <c r="F1632" s="14"/>
      <c r="G1632" s="14"/>
      <c r="H1632" s="14"/>
      <c r="I1632" s="14"/>
      <c r="J1632" s="14"/>
      <c r="K1632" s="14"/>
    </row>
    <row r="1633" spans="3:11">
      <c r="C1633" s="14"/>
      <c r="D1633" s="14"/>
      <c r="E1633" s="14"/>
      <c r="F1633" s="14"/>
      <c r="G1633" s="14"/>
      <c r="H1633" s="14"/>
      <c r="I1633" s="14"/>
      <c r="J1633" s="14"/>
      <c r="K1633" s="14"/>
    </row>
    <row r="1634" spans="3:11">
      <c r="C1634" s="14"/>
      <c r="D1634" s="14"/>
      <c r="E1634" s="14"/>
      <c r="F1634" s="14"/>
      <c r="G1634" s="14"/>
      <c r="H1634" s="14"/>
      <c r="I1634" s="14"/>
      <c r="J1634" s="14"/>
      <c r="K1634" s="14"/>
    </row>
    <row r="1635" spans="3:11">
      <c r="C1635" s="14"/>
      <c r="D1635" s="14"/>
      <c r="E1635" s="14"/>
      <c r="F1635" s="14"/>
      <c r="G1635" s="14"/>
      <c r="H1635" s="14"/>
      <c r="I1635" s="14"/>
      <c r="J1635" s="14"/>
      <c r="K1635" s="14"/>
    </row>
    <row r="1636" spans="3:11">
      <c r="C1636" s="14"/>
      <c r="D1636" s="14"/>
      <c r="E1636" s="14"/>
      <c r="F1636" s="14"/>
      <c r="G1636" s="14"/>
      <c r="H1636" s="14"/>
      <c r="I1636" s="14"/>
      <c r="J1636" s="14"/>
      <c r="K1636" s="14"/>
    </row>
    <row r="1637" spans="3:11">
      <c r="C1637" s="14"/>
      <c r="D1637" s="14"/>
      <c r="E1637" s="14"/>
      <c r="F1637" s="14"/>
      <c r="G1637" s="14"/>
      <c r="H1637" s="14"/>
      <c r="I1637" s="14"/>
      <c r="J1637" s="14"/>
      <c r="K1637" s="14"/>
    </row>
    <row r="1638" spans="3:11">
      <c r="C1638" s="14"/>
      <c r="D1638" s="14"/>
      <c r="E1638" s="14"/>
      <c r="F1638" s="14"/>
      <c r="G1638" s="14"/>
      <c r="H1638" s="14"/>
      <c r="I1638" s="14"/>
      <c r="J1638" s="14"/>
      <c r="K1638" s="14"/>
    </row>
    <row r="1639" spans="3:11">
      <c r="C1639" s="14"/>
      <c r="D1639" s="14"/>
      <c r="E1639" s="14"/>
      <c r="F1639" s="14"/>
      <c r="G1639" s="14"/>
      <c r="H1639" s="14"/>
      <c r="I1639" s="14"/>
      <c r="J1639" s="14"/>
      <c r="K1639" s="14"/>
    </row>
    <row r="1640" spans="3:11">
      <c r="C1640" s="14"/>
      <c r="D1640" s="14"/>
      <c r="E1640" s="14"/>
      <c r="F1640" s="14"/>
      <c r="G1640" s="14"/>
      <c r="H1640" s="14"/>
      <c r="I1640" s="14"/>
      <c r="J1640" s="14"/>
      <c r="K1640" s="14"/>
    </row>
    <row r="1641" spans="3:11">
      <c r="C1641" s="14"/>
      <c r="D1641" s="14"/>
      <c r="E1641" s="14"/>
      <c r="F1641" s="14"/>
      <c r="G1641" s="14"/>
      <c r="H1641" s="14"/>
      <c r="I1641" s="14"/>
      <c r="J1641" s="14"/>
      <c r="K1641" s="14"/>
    </row>
    <row r="1642" spans="3:11">
      <c r="C1642" s="14"/>
      <c r="D1642" s="14"/>
      <c r="E1642" s="14"/>
      <c r="F1642" s="14"/>
      <c r="G1642" s="14"/>
      <c r="H1642" s="14"/>
      <c r="I1642" s="14"/>
      <c r="J1642" s="14"/>
      <c r="K1642" s="14"/>
    </row>
    <row r="1643" spans="3:11">
      <c r="C1643" s="14"/>
      <c r="D1643" s="14"/>
      <c r="E1643" s="14"/>
      <c r="F1643" s="14"/>
      <c r="G1643" s="14"/>
      <c r="H1643" s="14"/>
      <c r="I1643" s="14"/>
      <c r="J1643" s="14"/>
      <c r="K1643" s="14"/>
    </row>
    <row r="1644" spans="3:11">
      <c r="C1644" s="14"/>
      <c r="D1644" s="14"/>
      <c r="E1644" s="14"/>
      <c r="F1644" s="14"/>
      <c r="G1644" s="14"/>
      <c r="H1644" s="14"/>
      <c r="I1644" s="14"/>
      <c r="J1644" s="14"/>
      <c r="K1644" s="14"/>
    </row>
    <row r="1645" spans="3:11">
      <c r="C1645" s="14"/>
      <c r="D1645" s="14"/>
      <c r="E1645" s="14"/>
      <c r="F1645" s="14"/>
      <c r="G1645" s="14"/>
      <c r="H1645" s="14"/>
      <c r="I1645" s="14"/>
      <c r="J1645" s="14"/>
      <c r="K1645" s="14"/>
    </row>
    <row r="1646" spans="3:11">
      <c r="C1646" s="14"/>
      <c r="D1646" s="14"/>
      <c r="E1646" s="14"/>
      <c r="F1646" s="14"/>
      <c r="G1646" s="14"/>
      <c r="H1646" s="14"/>
      <c r="I1646" s="14"/>
      <c r="J1646" s="14"/>
      <c r="K1646" s="14"/>
    </row>
    <row r="1647" spans="3:11">
      <c r="C1647" s="14"/>
      <c r="D1647" s="14"/>
      <c r="E1647" s="14"/>
      <c r="F1647" s="14"/>
      <c r="G1647" s="14"/>
      <c r="H1647" s="14"/>
      <c r="I1647" s="14"/>
      <c r="J1647" s="14"/>
      <c r="K1647" s="14"/>
    </row>
    <row r="1648" spans="3:11">
      <c r="C1648" s="14"/>
      <c r="D1648" s="14"/>
      <c r="E1648" s="14"/>
      <c r="F1648" s="14"/>
      <c r="G1648" s="14"/>
      <c r="H1648" s="14"/>
      <c r="I1648" s="14"/>
      <c r="J1648" s="14"/>
      <c r="K1648" s="14"/>
    </row>
    <row r="1649" spans="3:11">
      <c r="C1649" s="14"/>
      <c r="D1649" s="14"/>
      <c r="E1649" s="14"/>
      <c r="F1649" s="14"/>
      <c r="G1649" s="14"/>
      <c r="H1649" s="14"/>
      <c r="I1649" s="14"/>
      <c r="J1649" s="14"/>
      <c r="K1649" s="14"/>
    </row>
    <row r="1650" spans="3:11">
      <c r="C1650" s="14"/>
      <c r="D1650" s="14"/>
      <c r="E1650" s="14"/>
      <c r="F1650" s="14"/>
      <c r="G1650" s="14"/>
      <c r="H1650" s="14"/>
      <c r="I1650" s="14"/>
      <c r="J1650" s="14"/>
      <c r="K1650" s="14"/>
    </row>
    <row r="1651" spans="3:11">
      <c r="C1651" s="14"/>
      <c r="D1651" s="14"/>
      <c r="E1651" s="14"/>
      <c r="F1651" s="14"/>
      <c r="G1651" s="14"/>
      <c r="H1651" s="14"/>
      <c r="I1651" s="14"/>
      <c r="J1651" s="14"/>
      <c r="K1651" s="14"/>
    </row>
    <row r="1652" spans="3:11">
      <c r="C1652" s="14"/>
      <c r="D1652" s="14"/>
      <c r="E1652" s="14"/>
      <c r="F1652" s="14"/>
      <c r="G1652" s="14"/>
      <c r="H1652" s="14"/>
      <c r="I1652" s="14"/>
      <c r="J1652" s="14"/>
      <c r="K1652" s="14"/>
    </row>
    <row r="1653" spans="3:11">
      <c r="C1653" s="14"/>
      <c r="D1653" s="14"/>
      <c r="E1653" s="14"/>
      <c r="F1653" s="14"/>
      <c r="G1653" s="14"/>
      <c r="H1653" s="14"/>
      <c r="I1653" s="14"/>
      <c r="J1653" s="14"/>
      <c r="K1653" s="14"/>
    </row>
    <row r="1654" spans="3:11">
      <c r="C1654" s="14"/>
      <c r="D1654" s="14"/>
      <c r="E1654" s="14"/>
      <c r="F1654" s="14"/>
      <c r="G1654" s="14"/>
      <c r="H1654" s="14"/>
      <c r="I1654" s="14"/>
      <c r="J1654" s="14"/>
      <c r="K1654" s="14"/>
    </row>
    <row r="1655" spans="3:11">
      <c r="C1655" s="14"/>
      <c r="D1655" s="14"/>
      <c r="E1655" s="14"/>
      <c r="F1655" s="14"/>
      <c r="G1655" s="14"/>
      <c r="H1655" s="14"/>
      <c r="I1655" s="14"/>
      <c r="J1655" s="14"/>
      <c r="K1655" s="14"/>
    </row>
    <row r="1656" spans="3:11">
      <c r="C1656" s="14"/>
      <c r="D1656" s="14"/>
      <c r="E1656" s="14"/>
      <c r="F1656" s="14"/>
      <c r="G1656" s="14"/>
      <c r="H1656" s="14"/>
      <c r="I1656" s="14"/>
      <c r="J1656" s="14"/>
      <c r="K1656" s="14"/>
    </row>
    <row r="1657" spans="3:11">
      <c r="C1657" s="14"/>
      <c r="D1657" s="14"/>
      <c r="E1657" s="14"/>
      <c r="F1657" s="14"/>
      <c r="G1657" s="14"/>
      <c r="H1657" s="14"/>
      <c r="I1657" s="14"/>
      <c r="J1657" s="14"/>
      <c r="K1657" s="14"/>
    </row>
    <row r="1658" spans="3:11">
      <c r="C1658" s="14"/>
      <c r="D1658" s="14"/>
      <c r="E1658" s="14"/>
      <c r="F1658" s="14"/>
      <c r="G1658" s="14"/>
      <c r="H1658" s="14"/>
      <c r="I1658" s="14"/>
      <c r="J1658" s="14"/>
      <c r="K1658" s="14"/>
    </row>
    <row r="1659" spans="3:11">
      <c r="C1659" s="14"/>
      <c r="D1659" s="14"/>
      <c r="E1659" s="14"/>
      <c r="F1659" s="14"/>
      <c r="G1659" s="14"/>
      <c r="H1659" s="14"/>
      <c r="I1659" s="14"/>
      <c r="J1659" s="14"/>
      <c r="K1659" s="14"/>
    </row>
    <row r="1660" spans="3:11">
      <c r="C1660" s="14"/>
      <c r="D1660" s="14"/>
      <c r="E1660" s="14"/>
      <c r="F1660" s="14"/>
      <c r="G1660" s="14"/>
      <c r="H1660" s="14"/>
      <c r="I1660" s="14"/>
      <c r="J1660" s="14"/>
      <c r="K1660" s="14"/>
    </row>
    <row r="1661" spans="3:11">
      <c r="C1661" s="14"/>
      <c r="D1661" s="14"/>
      <c r="E1661" s="14"/>
      <c r="F1661" s="14"/>
      <c r="G1661" s="14"/>
      <c r="H1661" s="14"/>
      <c r="I1661" s="14"/>
      <c r="J1661" s="14"/>
      <c r="K1661" s="14"/>
    </row>
    <row r="1662" spans="3:11">
      <c r="C1662" s="14"/>
      <c r="D1662" s="14"/>
      <c r="E1662" s="14"/>
      <c r="F1662" s="14"/>
      <c r="G1662" s="14"/>
      <c r="H1662" s="14"/>
      <c r="I1662" s="14"/>
      <c r="J1662" s="14"/>
      <c r="K1662" s="14"/>
    </row>
    <row r="1663" spans="3:11">
      <c r="C1663" s="14"/>
      <c r="D1663" s="14"/>
      <c r="E1663" s="14"/>
      <c r="F1663" s="14"/>
      <c r="G1663" s="14"/>
      <c r="H1663" s="14"/>
      <c r="I1663" s="14"/>
      <c r="J1663" s="14"/>
      <c r="K1663" s="14"/>
    </row>
    <row r="1664" spans="3:11">
      <c r="C1664" s="14"/>
      <c r="D1664" s="14"/>
      <c r="E1664" s="14"/>
      <c r="F1664" s="14"/>
      <c r="G1664" s="14"/>
      <c r="H1664" s="14"/>
      <c r="I1664" s="14"/>
      <c r="J1664" s="14"/>
      <c r="K1664" s="14"/>
    </row>
    <row r="1665" spans="3:11">
      <c r="C1665" s="14"/>
      <c r="D1665" s="14"/>
      <c r="E1665" s="14"/>
      <c r="F1665" s="14"/>
      <c r="G1665" s="14"/>
      <c r="H1665" s="14"/>
      <c r="I1665" s="14"/>
      <c r="J1665" s="14"/>
      <c r="K1665" s="14"/>
    </row>
    <row r="1666" spans="3:11">
      <c r="C1666" s="14"/>
      <c r="D1666" s="14"/>
      <c r="E1666" s="14"/>
      <c r="F1666" s="14"/>
      <c r="G1666" s="14"/>
      <c r="H1666" s="14"/>
      <c r="I1666" s="14"/>
      <c r="J1666" s="14"/>
      <c r="K1666" s="14"/>
    </row>
    <row r="1667" spans="3:11">
      <c r="C1667" s="14"/>
      <c r="D1667" s="14"/>
      <c r="E1667" s="14"/>
      <c r="F1667" s="14"/>
      <c r="G1667" s="14"/>
      <c r="H1667" s="14"/>
      <c r="I1667" s="14"/>
      <c r="J1667" s="14"/>
      <c r="K1667" s="14"/>
    </row>
    <row r="1668" spans="3:11">
      <c r="C1668" s="14"/>
      <c r="D1668" s="14"/>
      <c r="E1668" s="14"/>
      <c r="F1668" s="14"/>
      <c r="G1668" s="14"/>
      <c r="H1668" s="14"/>
      <c r="I1668" s="14"/>
      <c r="J1668" s="14"/>
      <c r="K1668" s="14"/>
    </row>
    <row r="1669" spans="3:11">
      <c r="C1669" s="14"/>
      <c r="D1669" s="14"/>
      <c r="E1669" s="14"/>
      <c r="F1669" s="14"/>
      <c r="G1669" s="14"/>
      <c r="H1669" s="14"/>
      <c r="I1669" s="14"/>
      <c r="J1669" s="14"/>
      <c r="K1669" s="14"/>
    </row>
    <row r="1670" spans="3:11">
      <c r="C1670" s="14"/>
      <c r="D1670" s="14"/>
      <c r="E1670" s="14"/>
      <c r="F1670" s="14"/>
      <c r="G1670" s="14"/>
      <c r="H1670" s="14"/>
      <c r="I1670" s="14"/>
      <c r="J1670" s="14"/>
      <c r="K1670" s="14"/>
    </row>
    <row r="1671" spans="3:11">
      <c r="C1671" s="14"/>
      <c r="D1671" s="14"/>
      <c r="E1671" s="14"/>
      <c r="F1671" s="14"/>
      <c r="G1671" s="14"/>
      <c r="H1671" s="14"/>
      <c r="I1671" s="14"/>
      <c r="J1671" s="14"/>
      <c r="K1671" s="14"/>
    </row>
    <row r="1672" spans="3:11">
      <c r="C1672" s="14"/>
      <c r="D1672" s="14"/>
      <c r="E1672" s="14"/>
      <c r="F1672" s="14"/>
      <c r="G1672" s="14"/>
      <c r="H1672" s="14"/>
      <c r="I1672" s="14"/>
      <c r="J1672" s="14"/>
      <c r="K1672" s="14"/>
    </row>
    <row r="1673" spans="3:11">
      <c r="C1673" s="14"/>
      <c r="D1673" s="14"/>
      <c r="E1673" s="14"/>
      <c r="F1673" s="14"/>
      <c r="G1673" s="14"/>
      <c r="H1673" s="14"/>
      <c r="I1673" s="14"/>
      <c r="J1673" s="14"/>
      <c r="K1673" s="14"/>
    </row>
    <row r="1674" spans="3:11">
      <c r="C1674" s="14"/>
      <c r="D1674" s="14"/>
      <c r="E1674" s="14"/>
      <c r="F1674" s="14"/>
      <c r="G1674" s="14"/>
      <c r="H1674" s="14"/>
      <c r="I1674" s="14"/>
      <c r="J1674" s="14"/>
      <c r="K1674" s="14"/>
    </row>
    <row r="1675" spans="3:11">
      <c r="C1675" s="14"/>
      <c r="D1675" s="14"/>
      <c r="E1675" s="14"/>
      <c r="F1675" s="14"/>
      <c r="G1675" s="14"/>
      <c r="H1675" s="14"/>
      <c r="I1675" s="14"/>
      <c r="J1675" s="14"/>
      <c r="K1675" s="14"/>
    </row>
    <row r="1676" spans="3:11">
      <c r="C1676" s="14"/>
      <c r="D1676" s="14"/>
      <c r="E1676" s="14"/>
      <c r="F1676" s="14"/>
      <c r="G1676" s="14"/>
      <c r="H1676" s="14"/>
      <c r="I1676" s="14"/>
      <c r="J1676" s="14"/>
      <c r="K1676" s="14"/>
    </row>
    <row r="1677" spans="3:11">
      <c r="C1677" s="14"/>
      <c r="D1677" s="14"/>
      <c r="E1677" s="14"/>
      <c r="F1677" s="14"/>
      <c r="G1677" s="14"/>
      <c r="H1677" s="14"/>
      <c r="I1677" s="14"/>
      <c r="J1677" s="14"/>
      <c r="K1677" s="14"/>
    </row>
    <row r="1678" spans="3:11">
      <c r="C1678" s="14"/>
      <c r="D1678" s="14"/>
      <c r="E1678" s="14"/>
      <c r="F1678" s="14"/>
      <c r="G1678" s="14"/>
      <c r="H1678" s="14"/>
      <c r="I1678" s="14"/>
      <c r="J1678" s="14"/>
      <c r="K1678" s="14"/>
    </row>
    <row r="1679" spans="3:11">
      <c r="C1679" s="14"/>
      <c r="D1679" s="14"/>
      <c r="E1679" s="14"/>
      <c r="F1679" s="14"/>
      <c r="G1679" s="14"/>
      <c r="H1679" s="14"/>
      <c r="I1679" s="14"/>
      <c r="J1679" s="14"/>
      <c r="K1679" s="14"/>
    </row>
    <row r="1680" spans="3:11">
      <c r="C1680" s="14"/>
      <c r="D1680" s="14"/>
      <c r="E1680" s="14"/>
      <c r="F1680" s="14"/>
      <c r="G1680" s="14"/>
      <c r="H1680" s="14"/>
      <c r="I1680" s="14"/>
      <c r="J1680" s="14"/>
      <c r="K1680" s="14"/>
    </row>
    <row r="1681" spans="3:11">
      <c r="C1681" s="14"/>
      <c r="D1681" s="14"/>
      <c r="E1681" s="14"/>
      <c r="F1681" s="14"/>
      <c r="G1681" s="14"/>
      <c r="H1681" s="14"/>
      <c r="I1681" s="14"/>
      <c r="J1681" s="14"/>
      <c r="K1681" s="14"/>
    </row>
    <row r="1682" spans="3:11">
      <c r="C1682" s="14"/>
      <c r="D1682" s="14"/>
      <c r="E1682" s="14"/>
      <c r="F1682" s="14"/>
      <c r="G1682" s="14"/>
      <c r="H1682" s="14"/>
      <c r="I1682" s="14"/>
      <c r="J1682" s="14"/>
      <c r="K1682" s="14"/>
    </row>
    <row r="1683" spans="3:11">
      <c r="C1683" s="14"/>
      <c r="D1683" s="14"/>
      <c r="E1683" s="14"/>
      <c r="F1683" s="14"/>
      <c r="G1683" s="14"/>
      <c r="H1683" s="14"/>
      <c r="I1683" s="14"/>
      <c r="J1683" s="14"/>
      <c r="K1683" s="14"/>
    </row>
    <row r="1684" spans="3:11">
      <c r="C1684" s="14"/>
      <c r="D1684" s="14"/>
      <c r="E1684" s="14"/>
      <c r="F1684" s="14"/>
      <c r="G1684" s="14"/>
      <c r="H1684" s="14"/>
      <c r="I1684" s="14"/>
      <c r="J1684" s="14"/>
      <c r="K1684" s="14"/>
    </row>
    <row r="1685" spans="3:11">
      <c r="C1685" s="14"/>
      <c r="D1685" s="14"/>
      <c r="E1685" s="14"/>
      <c r="F1685" s="14"/>
      <c r="G1685" s="14"/>
      <c r="H1685" s="14"/>
      <c r="I1685" s="14"/>
      <c r="J1685" s="14"/>
      <c r="K1685" s="14"/>
    </row>
    <row r="1686" spans="3:11">
      <c r="C1686" s="14"/>
      <c r="D1686" s="14"/>
      <c r="E1686" s="14"/>
      <c r="F1686" s="14"/>
      <c r="G1686" s="14"/>
      <c r="H1686" s="14"/>
      <c r="I1686" s="14"/>
      <c r="J1686" s="14"/>
      <c r="K1686" s="14"/>
    </row>
    <row r="1687" spans="3:11">
      <c r="C1687" s="14"/>
      <c r="D1687" s="14"/>
      <c r="E1687" s="14"/>
      <c r="F1687" s="14"/>
      <c r="G1687" s="14"/>
      <c r="H1687" s="14"/>
      <c r="I1687" s="14"/>
      <c r="J1687" s="14"/>
      <c r="K1687" s="14"/>
    </row>
    <row r="1688" spans="3:11">
      <c r="C1688" s="14"/>
      <c r="D1688" s="14"/>
      <c r="E1688" s="14"/>
      <c r="F1688" s="14"/>
      <c r="G1688" s="14"/>
      <c r="H1688" s="14"/>
      <c r="I1688" s="14"/>
      <c r="J1688" s="14"/>
      <c r="K1688" s="14"/>
    </row>
    <row r="1689" spans="3:11">
      <c r="C1689" s="14"/>
      <c r="D1689" s="14"/>
      <c r="E1689" s="14"/>
      <c r="F1689" s="14"/>
      <c r="G1689" s="14"/>
      <c r="H1689" s="14"/>
      <c r="I1689" s="14"/>
      <c r="J1689" s="14"/>
      <c r="K1689" s="14"/>
    </row>
    <row r="1690" spans="3:11">
      <c r="C1690" s="14"/>
      <c r="D1690" s="14"/>
      <c r="E1690" s="14"/>
      <c r="F1690" s="14"/>
      <c r="G1690" s="14"/>
      <c r="H1690" s="14"/>
      <c r="I1690" s="14"/>
      <c r="J1690" s="14"/>
      <c r="K1690" s="14"/>
    </row>
    <row r="1691" spans="3:11">
      <c r="C1691" s="14"/>
      <c r="D1691" s="14"/>
      <c r="E1691" s="14"/>
      <c r="F1691" s="14"/>
      <c r="G1691" s="14"/>
      <c r="H1691" s="14"/>
      <c r="I1691" s="14"/>
      <c r="J1691" s="14"/>
      <c r="K1691" s="14"/>
    </row>
    <row r="1692" spans="3:11">
      <c r="C1692" s="14"/>
      <c r="D1692" s="14"/>
      <c r="E1692" s="14"/>
      <c r="F1692" s="14"/>
      <c r="G1692" s="14"/>
      <c r="H1692" s="14"/>
      <c r="I1692" s="14"/>
      <c r="J1692" s="14"/>
      <c r="K1692" s="14"/>
    </row>
    <row r="1693" spans="3:11">
      <c r="C1693" s="14"/>
      <c r="D1693" s="14"/>
      <c r="E1693" s="14"/>
      <c r="F1693" s="14"/>
      <c r="G1693" s="14"/>
      <c r="H1693" s="14"/>
      <c r="I1693" s="14"/>
      <c r="J1693" s="14"/>
      <c r="K1693" s="14"/>
    </row>
    <row r="1694" spans="3:11">
      <c r="C1694" s="14"/>
      <c r="D1694" s="14"/>
      <c r="E1694" s="14"/>
      <c r="F1694" s="14"/>
      <c r="G1694" s="14"/>
      <c r="H1694" s="14"/>
      <c r="I1694" s="14"/>
      <c r="J1694" s="14"/>
      <c r="K1694" s="14"/>
    </row>
    <row r="1695" spans="3:11">
      <c r="C1695" s="14"/>
      <c r="D1695" s="14"/>
      <c r="E1695" s="14"/>
      <c r="F1695" s="14"/>
      <c r="G1695" s="14"/>
      <c r="H1695" s="14"/>
      <c r="I1695" s="14"/>
      <c r="J1695" s="14"/>
      <c r="K1695" s="14"/>
    </row>
    <row r="1696" spans="3:11">
      <c r="C1696" s="14"/>
      <c r="D1696" s="14"/>
      <c r="E1696" s="14"/>
      <c r="F1696" s="14"/>
      <c r="G1696" s="14"/>
      <c r="H1696" s="14"/>
      <c r="I1696" s="14"/>
      <c r="J1696" s="14"/>
      <c r="K1696" s="14"/>
    </row>
    <row r="1697" spans="3:11">
      <c r="C1697" s="14"/>
      <c r="D1697" s="14"/>
      <c r="E1697" s="14"/>
      <c r="F1697" s="14"/>
      <c r="G1697" s="14"/>
      <c r="H1697" s="14"/>
      <c r="I1697" s="14"/>
      <c r="J1697" s="14"/>
      <c r="K1697" s="14"/>
    </row>
    <row r="1698" spans="3:11">
      <c r="C1698" s="14"/>
      <c r="D1698" s="14"/>
      <c r="E1698" s="14"/>
      <c r="F1698" s="14"/>
      <c r="G1698" s="14"/>
      <c r="H1698" s="14"/>
      <c r="I1698" s="14"/>
      <c r="J1698" s="14"/>
      <c r="K1698" s="14"/>
    </row>
    <row r="1699" spans="3:11">
      <c r="C1699" s="14"/>
      <c r="D1699" s="14"/>
      <c r="E1699" s="14"/>
      <c r="F1699" s="14"/>
      <c r="G1699" s="14"/>
      <c r="H1699" s="14"/>
      <c r="I1699" s="14"/>
      <c r="J1699" s="14"/>
      <c r="K1699" s="14"/>
    </row>
    <row r="1700" spans="3:11">
      <c r="C1700" s="14"/>
      <c r="D1700" s="14"/>
      <c r="E1700" s="14"/>
      <c r="F1700" s="14"/>
      <c r="G1700" s="14"/>
      <c r="H1700" s="14"/>
      <c r="I1700" s="14"/>
      <c r="J1700" s="14"/>
      <c r="K1700" s="14"/>
    </row>
    <row r="1701" spans="3:11">
      <c r="C1701" s="14"/>
      <c r="D1701" s="14"/>
      <c r="E1701" s="14"/>
      <c r="F1701" s="14"/>
      <c r="G1701" s="14"/>
      <c r="H1701" s="14"/>
      <c r="I1701" s="14"/>
      <c r="J1701" s="14"/>
      <c r="K1701" s="14"/>
    </row>
    <row r="1702" spans="3:11">
      <c r="C1702" s="14"/>
      <c r="D1702" s="14"/>
      <c r="E1702" s="14"/>
      <c r="F1702" s="14"/>
      <c r="G1702" s="14"/>
      <c r="H1702" s="14"/>
      <c r="I1702" s="14"/>
      <c r="J1702" s="14"/>
      <c r="K1702" s="14"/>
    </row>
    <row r="1703" spans="3:11">
      <c r="C1703" s="14"/>
      <c r="D1703" s="14"/>
      <c r="E1703" s="14"/>
      <c r="F1703" s="14"/>
      <c r="G1703" s="14"/>
      <c r="H1703" s="14"/>
      <c r="I1703" s="14"/>
      <c r="J1703" s="14"/>
      <c r="K1703" s="14"/>
    </row>
    <row r="1704" spans="3:11">
      <c r="C1704" s="14"/>
      <c r="D1704" s="14"/>
      <c r="E1704" s="14"/>
      <c r="F1704" s="14"/>
      <c r="G1704" s="14"/>
      <c r="H1704" s="14"/>
      <c r="I1704" s="14"/>
      <c r="J1704" s="14"/>
      <c r="K1704" s="14"/>
    </row>
    <row r="1705" spans="3:11">
      <c r="C1705" s="14"/>
      <c r="D1705" s="14"/>
      <c r="E1705" s="14"/>
      <c r="F1705" s="14"/>
      <c r="G1705" s="14"/>
      <c r="H1705" s="14"/>
      <c r="I1705" s="14"/>
      <c r="J1705" s="14"/>
      <c r="K1705" s="14"/>
    </row>
    <row r="1706" spans="3:11">
      <c r="C1706" s="14"/>
      <c r="D1706" s="14"/>
      <c r="E1706" s="14"/>
      <c r="F1706" s="14"/>
      <c r="G1706" s="14"/>
      <c r="H1706" s="14"/>
      <c r="I1706" s="14"/>
      <c r="J1706" s="14"/>
      <c r="K1706" s="14"/>
    </row>
    <row r="1707" spans="3:11">
      <c r="C1707" s="14"/>
      <c r="D1707" s="14"/>
      <c r="E1707" s="14"/>
      <c r="F1707" s="14"/>
      <c r="G1707" s="14"/>
      <c r="H1707" s="14"/>
      <c r="I1707" s="14"/>
      <c r="J1707" s="14"/>
      <c r="K1707" s="14"/>
    </row>
    <row r="1708" spans="3:11">
      <c r="C1708" s="14"/>
      <c r="D1708" s="14"/>
      <c r="E1708" s="14"/>
      <c r="F1708" s="14"/>
      <c r="G1708" s="14"/>
      <c r="H1708" s="14"/>
      <c r="I1708" s="14"/>
      <c r="J1708" s="14"/>
      <c r="K1708" s="14"/>
    </row>
    <row r="1709" spans="3:11">
      <c r="C1709" s="14"/>
      <c r="D1709" s="14"/>
      <c r="E1709" s="14"/>
      <c r="F1709" s="14"/>
      <c r="G1709" s="14"/>
      <c r="H1709" s="14"/>
      <c r="I1709" s="14"/>
      <c r="J1709" s="14"/>
      <c r="K1709" s="14"/>
    </row>
    <row r="1710" spans="3:11">
      <c r="C1710" s="14"/>
      <c r="D1710" s="14"/>
      <c r="E1710" s="14"/>
      <c r="F1710" s="14"/>
      <c r="G1710" s="14"/>
      <c r="H1710" s="14"/>
      <c r="I1710" s="14"/>
      <c r="J1710" s="14"/>
      <c r="K1710" s="14"/>
    </row>
    <row r="1711" spans="3:11">
      <c r="C1711" s="14"/>
      <c r="D1711" s="14"/>
      <c r="E1711" s="14"/>
      <c r="F1711" s="14"/>
      <c r="G1711" s="14"/>
      <c r="H1711" s="14"/>
      <c r="I1711" s="14"/>
      <c r="J1711" s="14"/>
      <c r="K1711" s="14"/>
    </row>
    <row r="1712" spans="3:11">
      <c r="C1712" s="14"/>
      <c r="D1712" s="14"/>
      <c r="E1712" s="14"/>
      <c r="F1712" s="14"/>
      <c r="G1712" s="14"/>
      <c r="H1712" s="14"/>
      <c r="I1712" s="14"/>
      <c r="J1712" s="14"/>
      <c r="K1712" s="14"/>
    </row>
    <row r="1713" spans="3:11">
      <c r="C1713" s="14"/>
      <c r="D1713" s="14"/>
      <c r="E1713" s="14"/>
      <c r="F1713" s="14"/>
      <c r="G1713" s="14"/>
      <c r="H1713" s="14"/>
      <c r="I1713" s="14"/>
      <c r="J1713" s="14"/>
      <c r="K1713" s="14"/>
    </row>
    <row r="1714" spans="3:11">
      <c r="C1714" s="14"/>
      <c r="D1714" s="14"/>
      <c r="E1714" s="14"/>
      <c r="F1714" s="14"/>
      <c r="G1714" s="14"/>
      <c r="H1714" s="14"/>
      <c r="I1714" s="14"/>
      <c r="J1714" s="14"/>
      <c r="K1714" s="14"/>
    </row>
    <row r="1715" spans="3:11">
      <c r="C1715" s="14"/>
      <c r="D1715" s="14"/>
      <c r="E1715" s="14"/>
      <c r="F1715" s="14"/>
      <c r="G1715" s="14"/>
      <c r="H1715" s="14"/>
      <c r="I1715" s="14"/>
      <c r="J1715" s="14"/>
      <c r="K1715" s="14"/>
    </row>
    <row r="1716" spans="3:11">
      <c r="C1716" s="14"/>
      <c r="D1716" s="14"/>
      <c r="E1716" s="14"/>
      <c r="F1716" s="14"/>
      <c r="G1716" s="14"/>
      <c r="H1716" s="14"/>
      <c r="I1716" s="14"/>
      <c r="J1716" s="14"/>
      <c r="K1716" s="14"/>
    </row>
    <row r="1717" spans="3:11">
      <c r="C1717" s="14"/>
      <c r="D1717" s="14"/>
      <c r="E1717" s="14"/>
      <c r="F1717" s="14"/>
      <c r="G1717" s="14"/>
      <c r="H1717" s="14"/>
      <c r="I1717" s="14"/>
      <c r="J1717" s="14"/>
      <c r="K1717" s="14"/>
    </row>
    <row r="1718" spans="3:11">
      <c r="C1718" s="14"/>
      <c r="D1718" s="14"/>
      <c r="E1718" s="14"/>
      <c r="F1718" s="14"/>
      <c r="G1718" s="14"/>
      <c r="H1718" s="14"/>
      <c r="I1718" s="14"/>
      <c r="J1718" s="14"/>
      <c r="K1718" s="14"/>
    </row>
    <row r="1719" spans="3:11">
      <c r="C1719" s="14"/>
      <c r="D1719" s="14"/>
      <c r="E1719" s="14"/>
      <c r="F1719" s="14"/>
      <c r="G1719" s="14"/>
      <c r="H1719" s="14"/>
      <c r="I1719" s="14"/>
      <c r="J1719" s="14"/>
      <c r="K1719" s="14"/>
    </row>
    <row r="1720" spans="3:11">
      <c r="C1720" s="14"/>
      <c r="D1720" s="14"/>
      <c r="E1720" s="14"/>
      <c r="F1720" s="14"/>
      <c r="G1720" s="14"/>
      <c r="H1720" s="14"/>
      <c r="I1720" s="14"/>
      <c r="J1720" s="14"/>
      <c r="K1720" s="14"/>
    </row>
    <row r="1721" spans="3:11">
      <c r="C1721" s="14"/>
      <c r="D1721" s="14"/>
      <c r="E1721" s="14"/>
      <c r="F1721" s="14"/>
      <c r="G1721" s="14"/>
      <c r="H1721" s="14"/>
      <c r="I1721" s="14"/>
      <c r="J1721" s="14"/>
      <c r="K1721" s="14"/>
    </row>
    <row r="1722" spans="3:11">
      <c r="C1722" s="14"/>
      <c r="D1722" s="14"/>
      <c r="E1722" s="14"/>
      <c r="F1722" s="14"/>
      <c r="G1722" s="14"/>
      <c r="H1722" s="14"/>
      <c r="I1722" s="14"/>
      <c r="J1722" s="14"/>
      <c r="K1722" s="14"/>
    </row>
    <row r="1723" spans="3:11">
      <c r="C1723" s="14"/>
      <c r="D1723" s="14"/>
      <c r="E1723" s="14"/>
      <c r="F1723" s="14"/>
      <c r="G1723" s="14"/>
      <c r="H1723" s="14"/>
      <c r="I1723" s="14"/>
      <c r="J1723" s="14"/>
      <c r="K1723" s="14"/>
    </row>
    <row r="1724" spans="3:11">
      <c r="C1724" s="14"/>
      <c r="D1724" s="14"/>
      <c r="E1724" s="14"/>
      <c r="F1724" s="14"/>
      <c r="G1724" s="14"/>
      <c r="H1724" s="14"/>
      <c r="I1724" s="14"/>
      <c r="J1724" s="14"/>
      <c r="K1724" s="14"/>
    </row>
    <row r="1725" spans="3:11">
      <c r="C1725" s="14"/>
      <c r="D1725" s="14"/>
      <c r="E1725" s="14"/>
      <c r="F1725" s="14"/>
      <c r="G1725" s="14"/>
      <c r="H1725" s="14"/>
      <c r="I1725" s="14"/>
      <c r="J1725" s="14"/>
      <c r="K1725" s="14"/>
    </row>
    <row r="1726" spans="3:11">
      <c r="C1726" s="14"/>
      <c r="D1726" s="14"/>
      <c r="E1726" s="14"/>
      <c r="F1726" s="14"/>
      <c r="G1726" s="14"/>
      <c r="H1726" s="14"/>
      <c r="I1726" s="14"/>
      <c r="J1726" s="14"/>
      <c r="K1726" s="14"/>
    </row>
    <row r="1727" spans="3:11">
      <c r="C1727" s="14"/>
      <c r="D1727" s="14"/>
      <c r="E1727" s="14"/>
      <c r="F1727" s="14"/>
      <c r="G1727" s="14"/>
      <c r="H1727" s="14"/>
      <c r="I1727" s="14"/>
      <c r="J1727" s="14"/>
      <c r="K1727" s="14"/>
    </row>
    <row r="1728" spans="3:11">
      <c r="C1728" s="14"/>
      <c r="D1728" s="14"/>
      <c r="E1728" s="14"/>
      <c r="F1728" s="14"/>
      <c r="G1728" s="14"/>
      <c r="H1728" s="14"/>
      <c r="I1728" s="14"/>
      <c r="J1728" s="14"/>
      <c r="K1728" s="14"/>
    </row>
    <row r="1729" spans="3:11">
      <c r="C1729" s="14"/>
      <c r="D1729" s="14"/>
      <c r="E1729" s="14"/>
      <c r="F1729" s="14"/>
      <c r="G1729" s="14"/>
      <c r="H1729" s="14"/>
      <c r="I1729" s="14"/>
      <c r="J1729" s="14"/>
      <c r="K1729" s="14"/>
    </row>
    <row r="1730" spans="3:11">
      <c r="C1730" s="14"/>
      <c r="D1730" s="14"/>
      <c r="E1730" s="14"/>
      <c r="F1730" s="14"/>
      <c r="G1730" s="14"/>
      <c r="H1730" s="14"/>
      <c r="I1730" s="14"/>
      <c r="J1730" s="14"/>
      <c r="K1730" s="14"/>
    </row>
    <row r="1731" spans="3:11">
      <c r="C1731" s="14"/>
      <c r="D1731" s="14"/>
      <c r="E1731" s="14"/>
      <c r="F1731" s="14"/>
      <c r="G1731" s="14"/>
      <c r="H1731" s="14"/>
      <c r="I1731" s="14"/>
      <c r="J1731" s="14"/>
      <c r="K1731" s="14"/>
    </row>
    <row r="1732" spans="3:11">
      <c r="C1732" s="14"/>
      <c r="D1732" s="14"/>
      <c r="E1732" s="14"/>
      <c r="F1732" s="14"/>
      <c r="G1732" s="14"/>
      <c r="H1732" s="14"/>
      <c r="I1732" s="14"/>
      <c r="J1732" s="14"/>
      <c r="K1732" s="14"/>
    </row>
    <row r="1733" spans="3:11">
      <c r="C1733" s="14"/>
      <c r="D1733" s="14"/>
      <c r="E1733" s="14"/>
      <c r="F1733" s="14"/>
      <c r="G1733" s="14"/>
      <c r="H1733" s="14"/>
      <c r="I1733" s="14"/>
      <c r="J1733" s="14"/>
      <c r="K1733" s="14"/>
    </row>
    <row r="1734" spans="3:11">
      <c r="C1734" s="14"/>
      <c r="D1734" s="14"/>
      <c r="E1734" s="14"/>
      <c r="F1734" s="14"/>
      <c r="G1734" s="14"/>
      <c r="H1734" s="14"/>
      <c r="I1734" s="14"/>
      <c r="J1734" s="14"/>
      <c r="K1734" s="14"/>
    </row>
    <row r="1735" spans="3:11">
      <c r="C1735" s="14"/>
      <c r="D1735" s="14"/>
      <c r="E1735" s="14"/>
      <c r="F1735" s="14"/>
      <c r="G1735" s="14"/>
      <c r="H1735" s="14"/>
      <c r="I1735" s="14"/>
      <c r="J1735" s="14"/>
      <c r="K1735" s="14"/>
    </row>
    <row r="1736" spans="3:11">
      <c r="C1736" s="14"/>
      <c r="D1736" s="14"/>
      <c r="E1736" s="14"/>
      <c r="F1736" s="14"/>
      <c r="G1736" s="14"/>
      <c r="H1736" s="14"/>
      <c r="I1736" s="14"/>
      <c r="J1736" s="14"/>
      <c r="K1736" s="14"/>
    </row>
    <row r="1737" spans="3:11">
      <c r="C1737" s="14"/>
      <c r="D1737" s="14"/>
      <c r="E1737" s="14"/>
      <c r="F1737" s="14"/>
      <c r="G1737" s="14"/>
      <c r="H1737" s="14"/>
      <c r="I1737" s="14"/>
      <c r="J1737" s="14"/>
      <c r="K1737" s="14"/>
    </row>
    <row r="1738" spans="3:11">
      <c r="C1738" s="14"/>
      <c r="D1738" s="14"/>
      <c r="E1738" s="14"/>
      <c r="F1738" s="14"/>
      <c r="G1738" s="14"/>
      <c r="H1738" s="14"/>
      <c r="I1738" s="14"/>
      <c r="J1738" s="14"/>
      <c r="K1738" s="14"/>
    </row>
    <row r="1739" spans="3:11">
      <c r="C1739" s="14"/>
      <c r="D1739" s="14"/>
      <c r="E1739" s="14"/>
      <c r="F1739" s="14"/>
      <c r="G1739" s="14"/>
      <c r="H1739" s="14"/>
      <c r="I1739" s="14"/>
      <c r="J1739" s="14"/>
      <c r="K1739" s="14"/>
    </row>
    <row r="1740" spans="3:11">
      <c r="C1740" s="14"/>
      <c r="D1740" s="14"/>
      <c r="E1740" s="14"/>
      <c r="F1740" s="14"/>
      <c r="G1740" s="14"/>
      <c r="H1740" s="14"/>
      <c r="I1740" s="14"/>
      <c r="J1740" s="14"/>
      <c r="K1740" s="14"/>
    </row>
    <row r="1741" spans="3:11">
      <c r="C1741" s="14"/>
      <c r="D1741" s="14"/>
      <c r="E1741" s="14"/>
      <c r="F1741" s="14"/>
      <c r="G1741" s="14"/>
      <c r="H1741" s="14"/>
      <c r="I1741" s="14"/>
      <c r="J1741" s="14"/>
      <c r="K1741" s="14"/>
    </row>
    <row r="1742" spans="3:11">
      <c r="C1742" s="14"/>
      <c r="D1742" s="14"/>
      <c r="E1742" s="14"/>
      <c r="F1742" s="14"/>
      <c r="G1742" s="14"/>
      <c r="H1742" s="14"/>
      <c r="I1742" s="14"/>
      <c r="J1742" s="14"/>
      <c r="K1742" s="14"/>
    </row>
    <row r="1743" spans="3:11">
      <c r="C1743" s="14"/>
      <c r="D1743" s="14"/>
      <c r="E1743" s="14"/>
      <c r="F1743" s="14"/>
      <c r="G1743" s="14"/>
      <c r="H1743" s="14"/>
      <c r="I1743" s="14"/>
      <c r="J1743" s="14"/>
      <c r="K1743" s="14"/>
    </row>
    <row r="1744" spans="3:11">
      <c r="C1744" s="14"/>
      <c r="D1744" s="14"/>
      <c r="E1744" s="14"/>
      <c r="F1744" s="14"/>
      <c r="G1744" s="14"/>
      <c r="H1744" s="14"/>
      <c r="I1744" s="14"/>
      <c r="J1744" s="14"/>
      <c r="K1744" s="14"/>
    </row>
    <row r="1745" spans="3:11">
      <c r="C1745" s="14"/>
      <c r="D1745" s="14"/>
      <c r="E1745" s="14"/>
      <c r="F1745" s="14"/>
      <c r="G1745" s="14"/>
      <c r="H1745" s="14"/>
      <c r="I1745" s="14"/>
      <c r="J1745" s="14"/>
      <c r="K1745" s="14"/>
    </row>
    <row r="1746" spans="3:11">
      <c r="C1746" s="14"/>
      <c r="D1746" s="14"/>
      <c r="E1746" s="14"/>
      <c r="F1746" s="14"/>
      <c r="G1746" s="14"/>
      <c r="H1746" s="14"/>
      <c r="I1746" s="14"/>
      <c r="J1746" s="14"/>
      <c r="K1746" s="14"/>
    </row>
    <row r="1747" spans="3:11">
      <c r="C1747" s="14"/>
      <c r="D1747" s="14"/>
      <c r="E1747" s="14"/>
      <c r="F1747" s="14"/>
      <c r="G1747" s="14"/>
      <c r="H1747" s="14"/>
      <c r="I1747" s="14"/>
      <c r="J1747" s="14"/>
      <c r="K1747" s="14"/>
    </row>
    <row r="1748" spans="3:11">
      <c r="C1748" s="14"/>
      <c r="D1748" s="14"/>
      <c r="E1748" s="14"/>
      <c r="F1748" s="14"/>
      <c r="G1748" s="14"/>
      <c r="H1748" s="14"/>
      <c r="I1748" s="14"/>
      <c r="J1748" s="14"/>
      <c r="K1748" s="14"/>
    </row>
    <row r="1749" spans="3:11">
      <c r="C1749" s="14"/>
      <c r="D1749" s="14"/>
      <c r="E1749" s="14"/>
      <c r="F1749" s="14"/>
      <c r="G1749" s="14"/>
      <c r="H1749" s="14"/>
      <c r="I1749" s="14"/>
      <c r="J1749" s="14"/>
      <c r="K1749" s="14"/>
    </row>
    <row r="1750" spans="3:11">
      <c r="C1750" s="14"/>
      <c r="D1750" s="14"/>
      <c r="E1750" s="14"/>
      <c r="F1750" s="14"/>
      <c r="G1750" s="14"/>
      <c r="H1750" s="14"/>
      <c r="I1750" s="14"/>
      <c r="J1750" s="14"/>
      <c r="K1750" s="14"/>
    </row>
    <row r="1751" spans="3:11">
      <c r="C1751" s="14"/>
      <c r="D1751" s="14"/>
      <c r="E1751" s="14"/>
      <c r="F1751" s="14"/>
      <c r="G1751" s="14"/>
      <c r="H1751" s="14"/>
      <c r="I1751" s="14"/>
      <c r="J1751" s="14"/>
      <c r="K1751" s="14"/>
    </row>
    <row r="1752" spans="3:11">
      <c r="C1752" s="14"/>
      <c r="D1752" s="14"/>
      <c r="E1752" s="14"/>
      <c r="F1752" s="14"/>
      <c r="G1752" s="14"/>
      <c r="H1752" s="14"/>
      <c r="I1752" s="14"/>
      <c r="J1752" s="14"/>
      <c r="K1752" s="14"/>
    </row>
    <row r="1753" spans="3:11">
      <c r="C1753" s="14"/>
      <c r="D1753" s="14"/>
      <c r="E1753" s="14"/>
      <c r="F1753" s="14"/>
      <c r="G1753" s="14"/>
      <c r="H1753" s="14"/>
      <c r="I1753" s="14"/>
      <c r="J1753" s="14"/>
      <c r="K1753" s="14"/>
    </row>
    <row r="1754" spans="3:11">
      <c r="C1754" s="14"/>
      <c r="D1754" s="14"/>
      <c r="E1754" s="14"/>
      <c r="F1754" s="14"/>
      <c r="G1754" s="14"/>
      <c r="H1754" s="14"/>
      <c r="I1754" s="14"/>
      <c r="J1754" s="14"/>
      <c r="K1754" s="14"/>
    </row>
    <row r="1755" spans="3:11">
      <c r="C1755" s="14"/>
      <c r="D1755" s="14"/>
      <c r="E1755" s="14"/>
      <c r="F1755" s="14"/>
      <c r="G1755" s="14"/>
      <c r="H1755" s="14"/>
      <c r="I1755" s="14"/>
      <c r="J1755" s="14"/>
      <c r="K1755" s="14"/>
    </row>
    <row r="1756" spans="3:11">
      <c r="C1756" s="14"/>
      <c r="D1756" s="14"/>
      <c r="E1756" s="14"/>
      <c r="F1756" s="14"/>
      <c r="G1756" s="14"/>
      <c r="H1756" s="14"/>
      <c r="I1756" s="14"/>
      <c r="J1756" s="14"/>
      <c r="K1756" s="14"/>
    </row>
    <row r="1757" spans="3:11">
      <c r="C1757" s="14"/>
      <c r="D1757" s="14"/>
      <c r="E1757" s="14"/>
      <c r="F1757" s="14"/>
      <c r="G1757" s="14"/>
      <c r="H1757" s="14"/>
      <c r="I1757" s="14"/>
      <c r="J1757" s="14"/>
      <c r="K1757" s="14"/>
    </row>
    <row r="1758" spans="3:11">
      <c r="C1758" s="14"/>
      <c r="D1758" s="14"/>
      <c r="E1758" s="14"/>
      <c r="F1758" s="14"/>
      <c r="G1758" s="14"/>
      <c r="H1758" s="14"/>
      <c r="I1758" s="14"/>
      <c r="J1758" s="14"/>
      <c r="K1758" s="14"/>
    </row>
    <row r="1759" spans="3:11">
      <c r="C1759" s="14"/>
      <c r="D1759" s="14"/>
      <c r="E1759" s="14"/>
      <c r="F1759" s="14"/>
      <c r="G1759" s="14"/>
      <c r="H1759" s="14"/>
      <c r="I1759" s="14"/>
      <c r="J1759" s="14"/>
      <c r="K1759" s="14"/>
    </row>
    <row r="1760" spans="3:11">
      <c r="C1760" s="14"/>
      <c r="D1760" s="14"/>
      <c r="E1760" s="14"/>
      <c r="F1760" s="14"/>
      <c r="G1760" s="14"/>
      <c r="H1760" s="14"/>
      <c r="I1760" s="14"/>
      <c r="J1760" s="14"/>
      <c r="K1760" s="14"/>
    </row>
    <row r="1761" spans="3:11">
      <c r="C1761" s="14"/>
      <c r="D1761" s="14"/>
      <c r="E1761" s="14"/>
      <c r="F1761" s="14"/>
      <c r="G1761" s="14"/>
      <c r="H1761" s="14"/>
      <c r="I1761" s="14"/>
      <c r="J1761" s="14"/>
      <c r="K1761" s="14"/>
    </row>
    <row r="1762" spans="3:11">
      <c r="C1762" s="14"/>
      <c r="D1762" s="14"/>
      <c r="E1762" s="14"/>
      <c r="F1762" s="14"/>
      <c r="G1762" s="14"/>
      <c r="H1762" s="14"/>
      <c r="I1762" s="14"/>
      <c r="J1762" s="14"/>
      <c r="K1762" s="14"/>
    </row>
    <row r="1763" spans="3:11">
      <c r="C1763" s="14"/>
      <c r="D1763" s="14"/>
      <c r="E1763" s="14"/>
      <c r="F1763" s="14"/>
      <c r="G1763" s="14"/>
      <c r="H1763" s="14"/>
      <c r="I1763" s="14"/>
      <c r="J1763" s="14"/>
      <c r="K1763" s="14"/>
    </row>
    <row r="1764" spans="3:11">
      <c r="C1764" s="14"/>
      <c r="D1764" s="14"/>
      <c r="E1764" s="14"/>
      <c r="F1764" s="14"/>
      <c r="G1764" s="14"/>
      <c r="H1764" s="14"/>
      <c r="I1764" s="14"/>
      <c r="J1764" s="14"/>
      <c r="K1764" s="14"/>
    </row>
    <row r="1765" spans="3:11">
      <c r="C1765" s="14"/>
      <c r="D1765" s="14"/>
      <c r="E1765" s="14"/>
      <c r="F1765" s="14"/>
      <c r="G1765" s="14"/>
      <c r="H1765" s="14"/>
      <c r="I1765" s="14"/>
      <c r="J1765" s="14"/>
      <c r="K1765" s="14"/>
    </row>
    <row r="1766" spans="3:11">
      <c r="C1766" s="14"/>
      <c r="D1766" s="14"/>
      <c r="E1766" s="14"/>
      <c r="F1766" s="14"/>
      <c r="G1766" s="14"/>
      <c r="H1766" s="14"/>
      <c r="I1766" s="14"/>
      <c r="J1766" s="14"/>
      <c r="K1766" s="14"/>
    </row>
    <row r="1767" spans="3:11">
      <c r="C1767" s="14"/>
      <c r="D1767" s="14"/>
      <c r="E1767" s="14"/>
      <c r="F1767" s="14"/>
      <c r="G1767" s="14"/>
      <c r="H1767" s="14"/>
      <c r="I1767" s="14"/>
      <c r="J1767" s="14"/>
      <c r="K1767" s="14"/>
    </row>
    <row r="1768" spans="3:11">
      <c r="C1768" s="14"/>
      <c r="D1768" s="14"/>
      <c r="E1768" s="14"/>
      <c r="F1768" s="14"/>
      <c r="G1768" s="14"/>
      <c r="H1768" s="14"/>
      <c r="I1768" s="14"/>
      <c r="J1768" s="14"/>
      <c r="K1768" s="14"/>
    </row>
    <row r="1769" spans="3:11">
      <c r="C1769" s="14"/>
      <c r="D1769" s="14"/>
      <c r="E1769" s="14"/>
      <c r="F1769" s="14"/>
      <c r="G1769" s="14"/>
      <c r="H1769" s="14"/>
      <c r="I1769" s="14"/>
      <c r="J1769" s="14"/>
      <c r="K1769" s="14"/>
    </row>
    <row r="1770" spans="3:11">
      <c r="C1770" s="14"/>
      <c r="D1770" s="14"/>
      <c r="E1770" s="14"/>
      <c r="F1770" s="14"/>
      <c r="G1770" s="14"/>
      <c r="H1770" s="14"/>
      <c r="I1770" s="14"/>
      <c r="J1770" s="14"/>
      <c r="K1770" s="14"/>
    </row>
    <row r="1771" spans="3:11">
      <c r="C1771" s="14"/>
      <c r="D1771" s="14"/>
      <c r="E1771" s="14"/>
      <c r="F1771" s="14"/>
      <c r="G1771" s="14"/>
      <c r="H1771" s="14"/>
      <c r="I1771" s="14"/>
      <c r="J1771" s="14"/>
      <c r="K1771" s="14"/>
    </row>
    <row r="1772" spans="3:11">
      <c r="C1772" s="14"/>
      <c r="D1772" s="14"/>
      <c r="E1772" s="14"/>
      <c r="F1772" s="14"/>
      <c r="G1772" s="14"/>
      <c r="H1772" s="14"/>
      <c r="I1772" s="14"/>
      <c r="J1772" s="14"/>
      <c r="K1772" s="14"/>
    </row>
    <row r="1773" spans="3:11">
      <c r="C1773" s="14"/>
      <c r="D1773" s="14"/>
      <c r="E1773" s="14"/>
      <c r="F1773" s="14"/>
      <c r="G1773" s="14"/>
      <c r="H1773" s="14"/>
      <c r="I1773" s="14"/>
      <c r="J1773" s="14"/>
      <c r="K1773" s="14"/>
    </row>
    <row r="1774" spans="3:11">
      <c r="C1774" s="14"/>
      <c r="D1774" s="14"/>
      <c r="E1774" s="14"/>
      <c r="F1774" s="14"/>
      <c r="G1774" s="14"/>
      <c r="H1774" s="14"/>
      <c r="I1774" s="14"/>
      <c r="J1774" s="14"/>
      <c r="K1774" s="14"/>
    </row>
    <row r="1775" spans="3:11">
      <c r="C1775" s="14"/>
      <c r="D1775" s="14"/>
      <c r="E1775" s="14"/>
      <c r="F1775" s="14"/>
      <c r="G1775" s="14"/>
      <c r="H1775" s="14"/>
      <c r="I1775" s="14"/>
      <c r="J1775" s="14"/>
      <c r="K1775" s="14"/>
    </row>
    <row r="1776" spans="3:11">
      <c r="C1776" s="14"/>
      <c r="D1776" s="14"/>
      <c r="E1776" s="14"/>
      <c r="F1776" s="14"/>
      <c r="G1776" s="14"/>
      <c r="H1776" s="14"/>
      <c r="I1776" s="14"/>
      <c r="J1776" s="14"/>
      <c r="K1776" s="14"/>
    </row>
    <row r="1777" spans="3:11">
      <c r="C1777" s="14"/>
      <c r="D1777" s="14"/>
      <c r="E1777" s="14"/>
      <c r="F1777" s="14"/>
      <c r="G1777" s="14"/>
      <c r="H1777" s="14"/>
      <c r="I1777" s="14"/>
      <c r="J1777" s="14"/>
      <c r="K1777" s="14"/>
    </row>
    <row r="1778" spans="3:11">
      <c r="C1778" s="14"/>
      <c r="D1778" s="14"/>
      <c r="E1778" s="14"/>
      <c r="F1778" s="14"/>
      <c r="G1778" s="14"/>
      <c r="H1778" s="14"/>
      <c r="I1778" s="14"/>
      <c r="J1778" s="14"/>
      <c r="K1778" s="14"/>
    </row>
    <row r="1779" spans="3:11">
      <c r="C1779" s="14"/>
      <c r="D1779" s="14"/>
      <c r="E1779" s="14"/>
      <c r="F1779" s="14"/>
      <c r="G1779" s="14"/>
      <c r="H1779" s="14"/>
      <c r="I1779" s="14"/>
      <c r="J1779" s="14"/>
      <c r="K1779" s="14"/>
    </row>
    <row r="1780" spans="3:11">
      <c r="C1780" s="14"/>
      <c r="D1780" s="14"/>
      <c r="E1780" s="14"/>
      <c r="F1780" s="14"/>
      <c r="G1780" s="14"/>
      <c r="H1780" s="14"/>
      <c r="I1780" s="14"/>
      <c r="J1780" s="14"/>
      <c r="K1780" s="14"/>
    </row>
    <row r="1781" spans="3:11">
      <c r="C1781" s="14"/>
      <c r="D1781" s="14"/>
      <c r="E1781" s="14"/>
      <c r="F1781" s="14"/>
      <c r="G1781" s="14"/>
      <c r="H1781" s="14"/>
      <c r="I1781" s="14"/>
      <c r="J1781" s="14"/>
      <c r="K1781" s="14"/>
    </row>
    <row r="1782" spans="3:11">
      <c r="C1782" s="14"/>
      <c r="D1782" s="14"/>
      <c r="E1782" s="14"/>
      <c r="F1782" s="14"/>
      <c r="G1782" s="14"/>
      <c r="H1782" s="14"/>
      <c r="I1782" s="14"/>
      <c r="J1782" s="14"/>
      <c r="K1782" s="14"/>
    </row>
    <row r="1783" spans="3:11">
      <c r="C1783" s="14"/>
      <c r="D1783" s="14"/>
      <c r="E1783" s="14"/>
      <c r="F1783" s="14"/>
      <c r="G1783" s="14"/>
      <c r="H1783" s="14"/>
      <c r="I1783" s="14"/>
      <c r="J1783" s="14"/>
      <c r="K1783" s="14"/>
    </row>
    <row r="1784" spans="3:11">
      <c r="C1784" s="14"/>
      <c r="D1784" s="14"/>
      <c r="E1784" s="14"/>
      <c r="F1784" s="14"/>
      <c r="G1784" s="14"/>
      <c r="H1784" s="14"/>
      <c r="I1784" s="14"/>
      <c r="J1784" s="14"/>
      <c r="K1784" s="14"/>
    </row>
    <row r="1785" spans="3:11">
      <c r="C1785" s="14"/>
      <c r="D1785" s="14"/>
      <c r="E1785" s="14"/>
      <c r="F1785" s="14"/>
      <c r="G1785" s="14"/>
      <c r="H1785" s="14"/>
      <c r="I1785" s="14"/>
      <c r="J1785" s="14"/>
      <c r="K1785" s="14"/>
    </row>
    <row r="1786" spans="3:11">
      <c r="C1786" s="14"/>
      <c r="D1786" s="14"/>
      <c r="E1786" s="14"/>
      <c r="F1786" s="14"/>
      <c r="G1786" s="14"/>
      <c r="H1786" s="14"/>
      <c r="I1786" s="14"/>
      <c r="J1786" s="14"/>
      <c r="K1786" s="14"/>
    </row>
    <row r="1787" spans="3:11">
      <c r="C1787" s="14"/>
      <c r="D1787" s="14"/>
      <c r="E1787" s="14"/>
      <c r="F1787" s="14"/>
      <c r="G1787" s="14"/>
      <c r="H1787" s="14"/>
      <c r="I1787" s="14"/>
      <c r="J1787" s="14"/>
      <c r="K1787" s="14"/>
    </row>
    <row r="1788" spans="3:11">
      <c r="C1788" s="14"/>
      <c r="D1788" s="14"/>
      <c r="E1788" s="14"/>
      <c r="F1788" s="14"/>
      <c r="G1788" s="14"/>
      <c r="H1788" s="14"/>
      <c r="I1788" s="14"/>
      <c r="J1788" s="14"/>
      <c r="K1788" s="14"/>
    </row>
    <row r="1789" spans="3:11">
      <c r="C1789" s="14"/>
      <c r="D1789" s="14"/>
      <c r="E1789" s="14"/>
      <c r="F1789" s="14"/>
      <c r="G1789" s="14"/>
      <c r="H1789" s="14"/>
      <c r="I1789" s="14"/>
      <c r="J1789" s="14"/>
      <c r="K1789" s="14"/>
    </row>
    <row r="1790" spans="3:11">
      <c r="C1790" s="14"/>
      <c r="D1790" s="14"/>
      <c r="E1790" s="14"/>
      <c r="F1790" s="14"/>
      <c r="G1790" s="14"/>
      <c r="H1790" s="14"/>
      <c r="I1790" s="14"/>
      <c r="J1790" s="14"/>
      <c r="K1790" s="14"/>
    </row>
    <row r="1791" spans="3:11">
      <c r="C1791" s="14"/>
      <c r="D1791" s="14"/>
      <c r="E1791" s="14"/>
      <c r="F1791" s="14"/>
      <c r="G1791" s="14"/>
      <c r="H1791" s="14"/>
      <c r="I1791" s="14"/>
      <c r="J1791" s="14"/>
      <c r="K1791" s="14"/>
    </row>
    <row r="1792" spans="3:11">
      <c r="C1792" s="14"/>
      <c r="D1792" s="14"/>
      <c r="E1792" s="14"/>
      <c r="F1792" s="14"/>
      <c r="G1792" s="14"/>
      <c r="H1792" s="14"/>
      <c r="I1792" s="14"/>
      <c r="J1792" s="14"/>
      <c r="K1792" s="14"/>
    </row>
    <row r="1793" spans="3:11">
      <c r="C1793" s="14"/>
      <c r="D1793" s="14"/>
      <c r="E1793" s="14"/>
      <c r="F1793" s="14"/>
      <c r="G1793" s="14"/>
      <c r="H1793" s="14"/>
      <c r="I1793" s="14"/>
      <c r="J1793" s="14"/>
      <c r="K1793" s="14"/>
    </row>
    <row r="1794" spans="3:11">
      <c r="C1794" s="14"/>
      <c r="D1794" s="14"/>
      <c r="E1794" s="14"/>
      <c r="F1794" s="14"/>
      <c r="G1794" s="14"/>
      <c r="H1794" s="14"/>
      <c r="I1794" s="14"/>
      <c r="J1794" s="14"/>
      <c r="K1794" s="14"/>
    </row>
    <row r="1795" spans="3:11">
      <c r="C1795" s="14"/>
      <c r="D1795" s="14"/>
      <c r="E1795" s="14"/>
      <c r="F1795" s="14"/>
      <c r="G1795" s="14"/>
      <c r="H1795" s="14"/>
      <c r="I1795" s="14"/>
      <c r="J1795" s="14"/>
      <c r="K1795" s="14"/>
    </row>
    <row r="1796" spans="3:11">
      <c r="C1796" s="14"/>
      <c r="D1796" s="14"/>
      <c r="E1796" s="14"/>
      <c r="F1796" s="14"/>
      <c r="G1796" s="14"/>
      <c r="H1796" s="14"/>
      <c r="I1796" s="14"/>
      <c r="J1796" s="14"/>
      <c r="K1796" s="14"/>
    </row>
    <row r="1797" spans="3:11">
      <c r="C1797" s="14"/>
      <c r="D1797" s="14"/>
      <c r="E1797" s="14"/>
      <c r="F1797" s="14"/>
      <c r="G1797" s="14"/>
      <c r="H1797" s="14"/>
      <c r="I1797" s="14"/>
      <c r="J1797" s="14"/>
      <c r="K1797" s="14"/>
    </row>
    <row r="1798" spans="3:11">
      <c r="C1798" s="14"/>
      <c r="D1798" s="14"/>
      <c r="E1798" s="14"/>
      <c r="F1798" s="14"/>
      <c r="G1798" s="14"/>
      <c r="H1798" s="14"/>
      <c r="I1798" s="14"/>
      <c r="J1798" s="14"/>
      <c r="K1798" s="14"/>
    </row>
    <row r="1799" spans="3:11">
      <c r="C1799" s="14"/>
      <c r="D1799" s="14"/>
      <c r="E1799" s="14"/>
      <c r="F1799" s="14"/>
      <c r="G1799" s="14"/>
      <c r="H1799" s="14"/>
      <c r="I1799" s="14"/>
      <c r="J1799" s="14"/>
      <c r="K1799" s="14"/>
    </row>
    <row r="1800" spans="3:11">
      <c r="C1800" s="14"/>
      <c r="D1800" s="14"/>
      <c r="E1800" s="14"/>
      <c r="F1800" s="14"/>
      <c r="G1800" s="14"/>
      <c r="H1800" s="14"/>
      <c r="I1800" s="14"/>
      <c r="J1800" s="14"/>
      <c r="K1800" s="14"/>
    </row>
    <row r="1801" spans="3:11">
      <c r="C1801" s="14"/>
      <c r="D1801" s="14"/>
      <c r="E1801" s="14"/>
      <c r="F1801" s="14"/>
      <c r="G1801" s="14"/>
      <c r="H1801" s="14"/>
      <c r="I1801" s="14"/>
      <c r="J1801" s="14"/>
      <c r="K1801" s="14"/>
    </row>
    <row r="1802" spans="3:11">
      <c r="C1802" s="14"/>
      <c r="D1802" s="14"/>
      <c r="E1802" s="14"/>
      <c r="F1802" s="14"/>
      <c r="G1802" s="14"/>
      <c r="H1802" s="14"/>
      <c r="I1802" s="14"/>
      <c r="J1802" s="14"/>
      <c r="K1802" s="14"/>
    </row>
    <row r="1803" spans="3:11">
      <c r="C1803" s="14"/>
      <c r="D1803" s="14"/>
      <c r="E1803" s="14"/>
      <c r="F1803" s="14"/>
      <c r="G1803" s="14"/>
      <c r="H1803" s="14"/>
      <c r="I1803" s="14"/>
      <c r="J1803" s="14"/>
      <c r="K1803" s="14"/>
    </row>
    <row r="1804" spans="3:11">
      <c r="C1804" s="14"/>
      <c r="D1804" s="14"/>
      <c r="E1804" s="14"/>
      <c r="F1804" s="14"/>
      <c r="G1804" s="14"/>
      <c r="H1804" s="14"/>
      <c r="I1804" s="14"/>
      <c r="J1804" s="14"/>
      <c r="K1804" s="14"/>
    </row>
    <row r="1805" spans="3:11">
      <c r="C1805" s="14"/>
      <c r="D1805" s="14"/>
      <c r="E1805" s="14"/>
      <c r="F1805" s="14"/>
      <c r="G1805" s="14"/>
      <c r="H1805" s="14"/>
      <c r="I1805" s="14"/>
      <c r="J1805" s="14"/>
      <c r="K1805" s="14"/>
    </row>
    <row r="1806" spans="3:11">
      <c r="C1806" s="14"/>
      <c r="D1806" s="14"/>
      <c r="E1806" s="14"/>
      <c r="F1806" s="14"/>
      <c r="G1806" s="14"/>
      <c r="H1806" s="14"/>
      <c r="I1806" s="14"/>
      <c r="J1806" s="14"/>
      <c r="K1806" s="14"/>
    </row>
    <row r="1807" spans="3:11">
      <c r="C1807" s="14"/>
      <c r="D1807" s="14"/>
      <c r="E1807" s="14"/>
      <c r="F1807" s="14"/>
      <c r="G1807" s="14"/>
      <c r="H1807" s="14"/>
      <c r="I1807" s="14"/>
      <c r="J1807" s="14"/>
      <c r="K1807" s="14"/>
    </row>
    <row r="1808" spans="3:11">
      <c r="C1808" s="14"/>
      <c r="D1808" s="14"/>
      <c r="E1808" s="14"/>
      <c r="F1808" s="14"/>
      <c r="G1808" s="14"/>
      <c r="H1808" s="14"/>
      <c r="I1808" s="14"/>
      <c r="J1808" s="14"/>
      <c r="K1808" s="14"/>
    </row>
    <row r="1809" spans="3:11">
      <c r="C1809" s="14"/>
      <c r="D1809" s="14"/>
      <c r="E1809" s="14"/>
      <c r="F1809" s="14"/>
      <c r="G1809" s="14"/>
      <c r="H1809" s="14"/>
      <c r="I1809" s="14"/>
      <c r="J1809" s="14"/>
      <c r="K1809" s="14"/>
    </row>
    <row r="1810" spans="3:11">
      <c r="C1810" s="14"/>
      <c r="D1810" s="14"/>
      <c r="E1810" s="14"/>
      <c r="F1810" s="14"/>
      <c r="G1810" s="14"/>
      <c r="H1810" s="14"/>
      <c r="I1810" s="14"/>
      <c r="J1810" s="14"/>
      <c r="K1810" s="14"/>
    </row>
    <row r="1811" spans="3:11">
      <c r="C1811" s="14"/>
      <c r="D1811" s="14"/>
      <c r="E1811" s="14"/>
      <c r="F1811" s="14"/>
      <c r="G1811" s="14"/>
      <c r="H1811" s="14"/>
      <c r="I1811" s="14"/>
      <c r="J1811" s="14"/>
      <c r="K1811" s="14"/>
    </row>
    <row r="1812" spans="3:11">
      <c r="C1812" s="14"/>
      <c r="D1812" s="14"/>
      <c r="E1812" s="14"/>
      <c r="F1812" s="14"/>
      <c r="G1812" s="14"/>
      <c r="H1812" s="14"/>
      <c r="I1812" s="14"/>
      <c r="J1812" s="14"/>
      <c r="K1812" s="14"/>
    </row>
    <row r="1813" spans="3:11">
      <c r="C1813" s="14"/>
      <c r="D1813" s="14"/>
      <c r="E1813" s="14"/>
      <c r="F1813" s="14"/>
      <c r="G1813" s="14"/>
      <c r="H1813" s="14"/>
      <c r="I1813" s="14"/>
      <c r="J1813" s="14"/>
      <c r="K1813" s="14"/>
    </row>
    <row r="1814" spans="3:11">
      <c r="C1814" s="14"/>
      <c r="D1814" s="14"/>
      <c r="E1814" s="14"/>
      <c r="F1814" s="14"/>
      <c r="G1814" s="14"/>
      <c r="H1814" s="14"/>
      <c r="I1814" s="14"/>
      <c r="J1814" s="14"/>
      <c r="K1814" s="14"/>
    </row>
    <row r="1815" spans="3:11">
      <c r="C1815" s="14"/>
      <c r="D1815" s="14"/>
      <c r="E1815" s="14"/>
      <c r="F1815" s="14"/>
      <c r="G1815" s="14"/>
      <c r="H1815" s="14"/>
      <c r="I1815" s="14"/>
      <c r="J1815" s="14"/>
      <c r="K1815" s="14"/>
    </row>
    <row r="1816" spans="3:11">
      <c r="C1816" s="14"/>
      <c r="D1816" s="14"/>
      <c r="E1816" s="14"/>
      <c r="F1816" s="14"/>
      <c r="G1816" s="14"/>
      <c r="H1816" s="14"/>
      <c r="I1816" s="14"/>
      <c r="J1816" s="14"/>
      <c r="K1816" s="14"/>
    </row>
    <row r="1817" spans="3:11">
      <c r="C1817" s="14"/>
      <c r="D1817" s="14"/>
      <c r="E1817" s="14"/>
      <c r="F1817" s="14"/>
      <c r="G1817" s="14"/>
      <c r="H1817" s="14"/>
      <c r="I1817" s="14"/>
      <c r="J1817" s="14"/>
      <c r="K1817" s="14"/>
    </row>
    <row r="1818" spans="3:11">
      <c r="C1818" s="14"/>
      <c r="D1818" s="14"/>
      <c r="E1818" s="14"/>
      <c r="F1818" s="14"/>
      <c r="G1818" s="14"/>
      <c r="H1818" s="14"/>
      <c r="I1818" s="14"/>
      <c r="J1818" s="14"/>
      <c r="K1818" s="14"/>
    </row>
    <row r="1819" spans="3:11">
      <c r="C1819" s="14"/>
      <c r="D1819" s="14"/>
      <c r="E1819" s="14"/>
      <c r="F1819" s="14"/>
      <c r="G1819" s="14"/>
      <c r="H1819" s="14"/>
      <c r="I1819" s="14"/>
      <c r="J1819" s="14"/>
      <c r="K1819" s="14"/>
    </row>
    <row r="1820" spans="3:11">
      <c r="C1820" s="14"/>
      <c r="D1820" s="14"/>
      <c r="E1820" s="14"/>
      <c r="F1820" s="14"/>
      <c r="G1820" s="14"/>
      <c r="H1820" s="14"/>
      <c r="I1820" s="14"/>
      <c r="J1820" s="14"/>
      <c r="K1820" s="14"/>
    </row>
    <row r="1821" spans="3:11">
      <c r="C1821" s="14"/>
      <c r="D1821" s="14"/>
      <c r="E1821" s="14"/>
      <c r="F1821" s="14"/>
      <c r="G1821" s="14"/>
      <c r="H1821" s="14"/>
      <c r="I1821" s="14"/>
      <c r="J1821" s="14"/>
      <c r="K1821" s="14"/>
    </row>
    <row r="1822" spans="3:11">
      <c r="C1822" s="14"/>
      <c r="D1822" s="14"/>
      <c r="E1822" s="14"/>
      <c r="F1822" s="14"/>
      <c r="G1822" s="14"/>
      <c r="H1822" s="14"/>
      <c r="I1822" s="14"/>
      <c r="J1822" s="14"/>
      <c r="K1822" s="14"/>
    </row>
    <row r="1823" spans="3:11">
      <c r="C1823" s="14"/>
      <c r="D1823" s="14"/>
      <c r="E1823" s="14"/>
      <c r="F1823" s="14"/>
      <c r="G1823" s="14"/>
      <c r="H1823" s="14"/>
      <c r="I1823" s="14"/>
      <c r="J1823" s="14"/>
      <c r="K1823" s="14"/>
    </row>
    <row r="1824" spans="3:11">
      <c r="C1824" s="14"/>
      <c r="D1824" s="14"/>
      <c r="E1824" s="14"/>
      <c r="F1824" s="14"/>
      <c r="G1824" s="14"/>
      <c r="H1824" s="14"/>
      <c r="I1824" s="14"/>
      <c r="J1824" s="14"/>
      <c r="K1824" s="14"/>
    </row>
    <row r="1825" spans="3:11">
      <c r="C1825" s="14"/>
      <c r="D1825" s="14"/>
      <c r="E1825" s="14"/>
      <c r="F1825" s="14"/>
      <c r="G1825" s="14"/>
      <c r="H1825" s="14"/>
      <c r="I1825" s="14"/>
      <c r="J1825" s="14"/>
      <c r="K1825" s="14"/>
    </row>
    <row r="1826" spans="3:11">
      <c r="C1826" s="14"/>
      <c r="D1826" s="14"/>
      <c r="E1826" s="14"/>
      <c r="F1826" s="14"/>
      <c r="G1826" s="14"/>
      <c r="H1826" s="14"/>
      <c r="I1826" s="14"/>
      <c r="J1826" s="14"/>
      <c r="K1826" s="14"/>
    </row>
    <row r="1827" spans="3:11">
      <c r="C1827" s="14"/>
      <c r="D1827" s="14"/>
      <c r="E1827" s="14"/>
      <c r="F1827" s="14"/>
      <c r="G1827" s="14"/>
      <c r="H1827" s="14"/>
      <c r="I1827" s="14"/>
      <c r="J1827" s="14"/>
      <c r="K1827" s="14"/>
    </row>
    <row r="1828" spans="3:11">
      <c r="C1828" s="14"/>
      <c r="D1828" s="14"/>
      <c r="E1828" s="14"/>
      <c r="F1828" s="14"/>
      <c r="G1828" s="14"/>
      <c r="H1828" s="14"/>
      <c r="I1828" s="14"/>
      <c r="J1828" s="14"/>
      <c r="K1828" s="14"/>
    </row>
    <row r="1829" spans="3:11">
      <c r="C1829" s="14"/>
      <c r="D1829" s="14"/>
      <c r="E1829" s="14"/>
      <c r="F1829" s="14"/>
      <c r="G1829" s="14"/>
      <c r="H1829" s="14"/>
      <c r="I1829" s="14"/>
      <c r="J1829" s="14"/>
      <c r="K1829" s="14"/>
    </row>
    <row r="1830" spans="3:11">
      <c r="C1830" s="14"/>
      <c r="D1830" s="14"/>
      <c r="E1830" s="14"/>
      <c r="F1830" s="14"/>
      <c r="G1830" s="14"/>
      <c r="H1830" s="14"/>
      <c r="I1830" s="14"/>
      <c r="J1830" s="14"/>
      <c r="K1830" s="14"/>
    </row>
    <row r="1831" spans="3:11">
      <c r="C1831" s="14"/>
      <c r="D1831" s="14"/>
      <c r="E1831" s="14"/>
      <c r="F1831" s="14"/>
      <c r="G1831" s="14"/>
      <c r="H1831" s="14"/>
      <c r="I1831" s="14"/>
      <c r="J1831" s="14"/>
      <c r="K1831" s="14"/>
    </row>
    <row r="1832" spans="3:11">
      <c r="C1832" s="14"/>
      <c r="D1832" s="14"/>
      <c r="E1832" s="14"/>
      <c r="F1832" s="14"/>
      <c r="G1832" s="14"/>
      <c r="H1832" s="14"/>
      <c r="I1832" s="14"/>
      <c r="J1832" s="14"/>
      <c r="K1832" s="14"/>
    </row>
    <row r="1833" spans="3:11">
      <c r="C1833" s="14"/>
      <c r="D1833" s="14"/>
      <c r="E1833" s="14"/>
      <c r="F1833" s="14"/>
      <c r="G1833" s="14"/>
      <c r="H1833" s="14"/>
      <c r="I1833" s="14"/>
      <c r="J1833" s="14"/>
      <c r="K1833" s="14"/>
    </row>
    <row r="1834" spans="3:11">
      <c r="C1834" s="14"/>
      <c r="D1834" s="14"/>
      <c r="E1834" s="14"/>
      <c r="F1834" s="14"/>
      <c r="G1834" s="14"/>
      <c r="H1834" s="14"/>
      <c r="I1834" s="14"/>
      <c r="J1834" s="14"/>
      <c r="K1834" s="14"/>
    </row>
    <row r="1835" spans="3:11">
      <c r="C1835" s="14"/>
      <c r="D1835" s="14"/>
      <c r="E1835" s="14"/>
      <c r="F1835" s="14"/>
      <c r="G1835" s="14"/>
      <c r="H1835" s="14"/>
      <c r="I1835" s="14"/>
      <c r="J1835" s="14"/>
      <c r="K1835" s="14"/>
    </row>
    <row r="1836" spans="3:11">
      <c r="C1836" s="14"/>
      <c r="D1836" s="14"/>
      <c r="E1836" s="14"/>
      <c r="F1836" s="14"/>
      <c r="G1836" s="14"/>
      <c r="H1836" s="14"/>
      <c r="I1836" s="14"/>
      <c r="J1836" s="14"/>
      <c r="K1836" s="14"/>
    </row>
    <row r="1837" spans="3:11">
      <c r="C1837" s="14"/>
      <c r="D1837" s="14"/>
      <c r="E1837" s="14"/>
      <c r="F1837" s="14"/>
      <c r="G1837" s="14"/>
      <c r="H1837" s="14"/>
      <c r="I1837" s="14"/>
      <c r="J1837" s="14"/>
      <c r="K1837" s="14"/>
    </row>
    <row r="1838" spans="3:11">
      <c r="C1838" s="14"/>
      <c r="D1838" s="14"/>
      <c r="E1838" s="14"/>
      <c r="F1838" s="14"/>
      <c r="G1838" s="14"/>
      <c r="H1838" s="14"/>
      <c r="I1838" s="14"/>
      <c r="J1838" s="14"/>
      <c r="K1838" s="14"/>
    </row>
    <row r="1839" spans="3:11">
      <c r="C1839" s="14"/>
      <c r="D1839" s="14"/>
      <c r="E1839" s="14"/>
      <c r="F1839" s="14"/>
      <c r="G1839" s="14"/>
      <c r="H1839" s="14"/>
      <c r="I1839" s="14"/>
      <c r="J1839" s="14"/>
      <c r="K1839" s="14"/>
    </row>
    <row r="1840" spans="3:11">
      <c r="C1840" s="14"/>
      <c r="D1840" s="14"/>
      <c r="E1840" s="14"/>
      <c r="F1840" s="14"/>
      <c r="G1840" s="14"/>
      <c r="H1840" s="14"/>
      <c r="I1840" s="14"/>
      <c r="J1840" s="14"/>
      <c r="K1840" s="14"/>
    </row>
    <row r="1841" spans="3:11">
      <c r="C1841" s="14"/>
      <c r="D1841" s="14"/>
      <c r="E1841" s="14"/>
      <c r="F1841" s="14"/>
      <c r="G1841" s="14"/>
      <c r="H1841" s="14"/>
      <c r="I1841" s="14"/>
      <c r="J1841" s="14"/>
      <c r="K1841" s="14"/>
    </row>
    <row r="1842" spans="3:11">
      <c r="C1842" s="14"/>
      <c r="D1842" s="14"/>
      <c r="E1842" s="14"/>
      <c r="F1842" s="14"/>
      <c r="G1842" s="14"/>
      <c r="H1842" s="14"/>
      <c r="I1842" s="14"/>
      <c r="J1842" s="14"/>
      <c r="K1842" s="14"/>
    </row>
    <row r="1843" spans="3:11">
      <c r="C1843" s="14"/>
      <c r="D1843" s="14"/>
      <c r="E1843" s="14"/>
      <c r="F1843" s="14"/>
      <c r="G1843" s="14"/>
      <c r="H1843" s="14"/>
      <c r="I1843" s="14"/>
      <c r="J1843" s="14"/>
      <c r="K1843" s="14"/>
    </row>
    <row r="1844" spans="3:11">
      <c r="C1844" s="14"/>
      <c r="D1844" s="14"/>
      <c r="E1844" s="14"/>
      <c r="F1844" s="14"/>
      <c r="G1844" s="14"/>
      <c r="H1844" s="14"/>
      <c r="I1844" s="14"/>
      <c r="J1844" s="14"/>
      <c r="K1844" s="14"/>
    </row>
    <row r="1845" spans="3:11">
      <c r="C1845" s="14"/>
      <c r="D1845" s="14"/>
      <c r="E1845" s="14"/>
      <c r="F1845" s="14"/>
      <c r="G1845" s="14"/>
      <c r="H1845" s="14"/>
      <c r="I1845" s="14"/>
      <c r="J1845" s="14"/>
      <c r="K1845" s="14"/>
    </row>
    <row r="1846" spans="3:11">
      <c r="C1846" s="14"/>
      <c r="D1846" s="14"/>
      <c r="E1846" s="14"/>
      <c r="F1846" s="14"/>
      <c r="G1846" s="14"/>
      <c r="H1846" s="14"/>
      <c r="I1846" s="14"/>
      <c r="J1846" s="14"/>
      <c r="K1846" s="14"/>
    </row>
    <row r="1847" spans="3:11">
      <c r="C1847" s="14"/>
      <c r="D1847" s="14"/>
      <c r="E1847" s="14"/>
      <c r="F1847" s="14"/>
      <c r="G1847" s="14"/>
      <c r="H1847" s="14"/>
      <c r="I1847" s="14"/>
      <c r="J1847" s="14"/>
      <c r="K1847" s="14"/>
    </row>
    <row r="1848" spans="3:11">
      <c r="C1848" s="14"/>
      <c r="D1848" s="14"/>
      <c r="E1848" s="14"/>
      <c r="F1848" s="14"/>
      <c r="G1848" s="14"/>
      <c r="H1848" s="14"/>
      <c r="I1848" s="14"/>
      <c r="J1848" s="14"/>
      <c r="K1848" s="14"/>
    </row>
    <row r="1849" spans="3:11">
      <c r="C1849" s="14"/>
      <c r="D1849" s="14"/>
      <c r="E1849" s="14"/>
      <c r="F1849" s="14"/>
      <c r="G1849" s="14"/>
      <c r="H1849" s="14"/>
      <c r="I1849" s="14"/>
      <c r="J1849" s="14"/>
      <c r="K1849" s="14"/>
    </row>
    <row r="1850" spans="3:11">
      <c r="C1850" s="14"/>
      <c r="D1850" s="14"/>
      <c r="E1850" s="14"/>
      <c r="F1850" s="14"/>
      <c r="G1850" s="14"/>
      <c r="H1850" s="14"/>
      <c r="I1850" s="14"/>
      <c r="J1850" s="14"/>
      <c r="K1850" s="14"/>
    </row>
    <row r="1851" spans="3:11">
      <c r="C1851" s="14"/>
      <c r="D1851" s="14"/>
      <c r="E1851" s="14"/>
      <c r="F1851" s="14"/>
      <c r="G1851" s="14"/>
      <c r="H1851" s="14"/>
      <c r="I1851" s="14"/>
      <c r="J1851" s="14"/>
      <c r="K1851" s="14"/>
    </row>
    <row r="1852" spans="3:11">
      <c r="C1852" s="14"/>
      <c r="D1852" s="14"/>
      <c r="E1852" s="14"/>
      <c r="F1852" s="14"/>
      <c r="G1852" s="14"/>
      <c r="H1852" s="14"/>
      <c r="I1852" s="14"/>
      <c r="J1852" s="14"/>
      <c r="K1852" s="14"/>
    </row>
    <row r="1853" spans="3:11">
      <c r="C1853" s="14"/>
      <c r="D1853" s="14"/>
      <c r="E1853" s="14"/>
      <c r="F1853" s="14"/>
      <c r="G1853" s="14"/>
      <c r="H1853" s="14"/>
      <c r="I1853" s="14"/>
      <c r="J1853" s="14"/>
      <c r="K1853" s="14"/>
    </row>
    <row r="1854" spans="3:11">
      <c r="C1854" s="14"/>
      <c r="D1854" s="14"/>
      <c r="E1854" s="14"/>
      <c r="F1854" s="14"/>
      <c r="G1854" s="14"/>
      <c r="H1854" s="14"/>
      <c r="I1854" s="14"/>
      <c r="J1854" s="14"/>
      <c r="K1854" s="14"/>
    </row>
    <row r="1855" spans="3:11">
      <c r="C1855" s="14"/>
      <c r="D1855" s="14"/>
      <c r="E1855" s="14"/>
      <c r="F1855" s="14"/>
      <c r="G1855" s="14"/>
      <c r="H1855" s="14"/>
      <c r="I1855" s="14"/>
      <c r="J1855" s="14"/>
      <c r="K1855" s="14"/>
    </row>
    <row r="1856" spans="3:11">
      <c r="C1856" s="14"/>
      <c r="D1856" s="14"/>
      <c r="E1856" s="14"/>
      <c r="F1856" s="14"/>
      <c r="G1856" s="14"/>
      <c r="H1856" s="14"/>
      <c r="I1856" s="14"/>
      <c r="J1856" s="14"/>
      <c r="K1856" s="14"/>
    </row>
    <row r="1857" spans="3:11">
      <c r="C1857" s="14"/>
      <c r="D1857" s="14"/>
      <c r="E1857" s="14"/>
      <c r="F1857" s="14"/>
      <c r="G1857" s="14"/>
      <c r="H1857" s="14"/>
      <c r="I1857" s="14"/>
      <c r="J1857" s="14"/>
      <c r="K1857" s="14"/>
    </row>
    <row r="1858" spans="3:11">
      <c r="C1858" s="14"/>
      <c r="D1858" s="14"/>
      <c r="E1858" s="14"/>
      <c r="F1858" s="14"/>
      <c r="G1858" s="14"/>
      <c r="H1858" s="14"/>
      <c r="I1858" s="14"/>
      <c r="J1858" s="14"/>
      <c r="K1858" s="14"/>
    </row>
    <row r="1859" spans="3:11">
      <c r="C1859" s="14"/>
      <c r="D1859" s="14"/>
      <c r="E1859" s="14"/>
      <c r="F1859" s="14"/>
      <c r="G1859" s="14"/>
      <c r="H1859" s="14"/>
      <c r="I1859" s="14"/>
      <c r="J1859" s="14"/>
      <c r="K1859" s="14"/>
    </row>
    <row r="1860" spans="3:11">
      <c r="C1860" s="14"/>
      <c r="D1860" s="14"/>
      <c r="E1860" s="14"/>
      <c r="F1860" s="14"/>
      <c r="G1860" s="14"/>
      <c r="H1860" s="14"/>
      <c r="I1860" s="14"/>
      <c r="J1860" s="14"/>
      <c r="K1860" s="14"/>
    </row>
    <row r="1861" spans="3:11">
      <c r="C1861" s="14"/>
      <c r="D1861" s="14"/>
      <c r="E1861" s="14"/>
      <c r="F1861" s="14"/>
      <c r="G1861" s="14"/>
      <c r="H1861" s="14"/>
      <c r="I1861" s="14"/>
      <c r="J1861" s="14"/>
      <c r="K1861" s="14"/>
    </row>
    <row r="1862" spans="3:11">
      <c r="C1862" s="14"/>
      <c r="D1862" s="14"/>
      <c r="E1862" s="14"/>
      <c r="F1862" s="14"/>
      <c r="G1862" s="14"/>
      <c r="H1862" s="14"/>
      <c r="I1862" s="14"/>
      <c r="J1862" s="14"/>
      <c r="K1862" s="14"/>
    </row>
    <row r="1863" spans="3:11">
      <c r="C1863" s="14"/>
      <c r="D1863" s="14"/>
      <c r="E1863" s="14"/>
      <c r="F1863" s="14"/>
      <c r="G1863" s="14"/>
      <c r="H1863" s="14"/>
      <c r="I1863" s="14"/>
      <c r="J1863" s="14"/>
      <c r="K1863" s="14"/>
    </row>
    <row r="1864" spans="3:11">
      <c r="C1864" s="14"/>
      <c r="D1864" s="14"/>
      <c r="E1864" s="14"/>
      <c r="F1864" s="14"/>
      <c r="G1864" s="14"/>
      <c r="H1864" s="14"/>
      <c r="I1864" s="14"/>
      <c r="J1864" s="14"/>
      <c r="K1864" s="14"/>
    </row>
    <row r="1865" spans="3:11">
      <c r="C1865" s="14"/>
      <c r="D1865" s="14"/>
      <c r="E1865" s="14"/>
      <c r="F1865" s="14"/>
      <c r="G1865" s="14"/>
      <c r="H1865" s="14"/>
      <c r="I1865" s="14"/>
      <c r="J1865" s="14"/>
      <c r="K1865" s="14"/>
    </row>
    <row r="1866" spans="3:11">
      <c r="C1866" s="14"/>
      <c r="D1866" s="14"/>
      <c r="E1866" s="14"/>
      <c r="F1866" s="14"/>
      <c r="G1866" s="14"/>
      <c r="H1866" s="14"/>
      <c r="I1866" s="14"/>
      <c r="J1866" s="14"/>
      <c r="K1866" s="14"/>
    </row>
    <row r="1867" spans="3:11">
      <c r="C1867" s="14"/>
      <c r="D1867" s="14"/>
      <c r="E1867" s="14"/>
      <c r="F1867" s="14"/>
      <c r="G1867" s="14"/>
      <c r="H1867" s="14"/>
      <c r="I1867" s="14"/>
      <c r="J1867" s="14"/>
      <c r="K1867" s="14"/>
    </row>
    <row r="1868" spans="3:11">
      <c r="C1868" s="14"/>
      <c r="D1868" s="14"/>
      <c r="E1868" s="14"/>
      <c r="F1868" s="14"/>
      <c r="G1868" s="14"/>
      <c r="H1868" s="14"/>
      <c r="I1868" s="14"/>
      <c r="J1868" s="14"/>
      <c r="K1868" s="14"/>
    </row>
    <row r="1869" spans="3:11">
      <c r="C1869" s="14"/>
      <c r="D1869" s="14"/>
      <c r="E1869" s="14"/>
      <c r="F1869" s="14"/>
      <c r="G1869" s="14"/>
      <c r="H1869" s="14"/>
      <c r="I1869" s="14"/>
      <c r="J1869" s="14"/>
      <c r="K1869" s="14"/>
    </row>
    <row r="1870" spans="3:11">
      <c r="C1870" s="14"/>
      <c r="D1870" s="14"/>
      <c r="E1870" s="14"/>
      <c r="F1870" s="14"/>
      <c r="G1870" s="14"/>
      <c r="H1870" s="14"/>
      <c r="I1870" s="14"/>
      <c r="J1870" s="14"/>
      <c r="K1870" s="14"/>
    </row>
    <row r="1871" spans="3:11">
      <c r="C1871" s="14"/>
      <c r="D1871" s="14"/>
      <c r="E1871" s="14"/>
      <c r="F1871" s="14"/>
      <c r="G1871" s="14"/>
      <c r="H1871" s="14"/>
      <c r="I1871" s="14"/>
      <c r="J1871" s="14"/>
      <c r="K1871" s="14"/>
    </row>
    <row r="1872" spans="3:11">
      <c r="C1872" s="14"/>
      <c r="D1872" s="14"/>
      <c r="E1872" s="14"/>
      <c r="F1872" s="14"/>
      <c r="G1872" s="14"/>
      <c r="H1872" s="14"/>
      <c r="I1872" s="14"/>
      <c r="J1872" s="14"/>
      <c r="K1872" s="14"/>
    </row>
    <row r="1873" spans="3:11">
      <c r="C1873" s="14"/>
      <c r="D1873" s="14"/>
      <c r="E1873" s="14"/>
      <c r="F1873" s="14"/>
      <c r="G1873" s="14"/>
      <c r="H1873" s="14"/>
      <c r="I1873" s="14"/>
      <c r="J1873" s="14"/>
      <c r="K1873" s="14"/>
    </row>
    <row r="1874" spans="3:11">
      <c r="C1874" s="14"/>
      <c r="D1874" s="14"/>
      <c r="E1874" s="14"/>
      <c r="F1874" s="14"/>
      <c r="G1874" s="14"/>
      <c r="H1874" s="14"/>
      <c r="I1874" s="14"/>
      <c r="J1874" s="14"/>
      <c r="K1874" s="14"/>
    </row>
    <row r="1875" spans="3:11">
      <c r="C1875" s="14"/>
      <c r="D1875" s="14"/>
      <c r="E1875" s="14"/>
      <c r="F1875" s="14"/>
      <c r="G1875" s="14"/>
      <c r="H1875" s="14"/>
      <c r="I1875" s="14"/>
      <c r="J1875" s="14"/>
      <c r="K1875" s="14"/>
    </row>
    <row r="1876" spans="3:11">
      <c r="C1876" s="14"/>
      <c r="D1876" s="14"/>
      <c r="E1876" s="14"/>
      <c r="F1876" s="14"/>
      <c r="G1876" s="14"/>
      <c r="H1876" s="14"/>
      <c r="I1876" s="14"/>
      <c r="J1876" s="14"/>
      <c r="K1876" s="14"/>
    </row>
    <row r="1877" spans="3:11">
      <c r="C1877" s="14"/>
      <c r="D1877" s="14"/>
      <c r="E1877" s="14"/>
      <c r="F1877" s="14"/>
      <c r="G1877" s="14"/>
      <c r="H1877" s="14"/>
      <c r="I1877" s="14"/>
      <c r="J1877" s="14"/>
      <c r="K1877" s="14"/>
    </row>
    <row r="1878" spans="3:11">
      <c r="C1878" s="14"/>
      <c r="D1878" s="14"/>
      <c r="E1878" s="14"/>
      <c r="F1878" s="14"/>
      <c r="G1878" s="14"/>
      <c r="H1878" s="14"/>
      <c r="I1878" s="14"/>
      <c r="J1878" s="14"/>
      <c r="K1878" s="14"/>
    </row>
    <row r="1879" spans="3:11">
      <c r="C1879" s="14"/>
      <c r="D1879" s="14"/>
      <c r="E1879" s="14"/>
      <c r="F1879" s="14"/>
      <c r="G1879" s="14"/>
      <c r="H1879" s="14"/>
      <c r="I1879" s="14"/>
      <c r="J1879" s="14"/>
      <c r="K1879" s="14"/>
    </row>
    <row r="1880" spans="3:11">
      <c r="C1880" s="14"/>
      <c r="D1880" s="14"/>
      <c r="E1880" s="14"/>
      <c r="F1880" s="14"/>
      <c r="G1880" s="14"/>
      <c r="H1880" s="14"/>
      <c r="I1880" s="14"/>
      <c r="J1880" s="14"/>
      <c r="K1880" s="14"/>
    </row>
    <row r="1881" spans="3:11">
      <c r="C1881" s="14"/>
      <c r="D1881" s="14"/>
      <c r="E1881" s="14"/>
      <c r="F1881" s="14"/>
      <c r="G1881" s="14"/>
      <c r="H1881" s="14"/>
      <c r="I1881" s="14"/>
      <c r="J1881" s="14"/>
      <c r="K1881" s="14"/>
    </row>
    <row r="1882" spans="3:11">
      <c r="C1882" s="14"/>
      <c r="D1882" s="14"/>
      <c r="E1882" s="14"/>
      <c r="F1882" s="14"/>
      <c r="G1882" s="14"/>
      <c r="H1882" s="14"/>
      <c r="I1882" s="14"/>
      <c r="J1882" s="14"/>
      <c r="K1882" s="14"/>
    </row>
    <row r="1883" spans="3:11">
      <c r="C1883" s="14"/>
      <c r="D1883" s="14"/>
      <c r="E1883" s="14"/>
      <c r="F1883" s="14"/>
      <c r="G1883" s="14"/>
      <c r="H1883" s="14"/>
      <c r="I1883" s="14"/>
      <c r="J1883" s="14"/>
      <c r="K1883" s="14"/>
    </row>
    <row r="1884" spans="3:11">
      <c r="C1884" s="14"/>
      <c r="D1884" s="14"/>
      <c r="E1884" s="14"/>
      <c r="F1884" s="14"/>
      <c r="G1884" s="14"/>
      <c r="H1884" s="14"/>
      <c r="I1884" s="14"/>
      <c r="J1884" s="14"/>
      <c r="K1884" s="14"/>
    </row>
    <row r="1885" spans="3:11">
      <c r="C1885" s="14"/>
      <c r="D1885" s="14"/>
      <c r="E1885" s="14"/>
      <c r="F1885" s="14"/>
      <c r="G1885" s="14"/>
      <c r="H1885" s="14"/>
      <c r="I1885" s="14"/>
      <c r="J1885" s="14"/>
      <c r="K1885" s="14"/>
    </row>
    <row r="1886" spans="3:11">
      <c r="C1886" s="14"/>
      <c r="D1886" s="14"/>
      <c r="E1886" s="14"/>
      <c r="F1886" s="14"/>
      <c r="G1886" s="14"/>
      <c r="H1886" s="14"/>
      <c r="I1886" s="14"/>
      <c r="J1886" s="14"/>
      <c r="K1886" s="14"/>
    </row>
    <row r="1887" spans="3:11">
      <c r="C1887" s="14"/>
      <c r="D1887" s="14"/>
      <c r="E1887" s="14"/>
      <c r="F1887" s="14"/>
      <c r="G1887" s="14"/>
      <c r="H1887" s="14"/>
      <c r="I1887" s="14"/>
      <c r="J1887" s="14"/>
      <c r="K1887" s="14"/>
    </row>
    <row r="1888" spans="3:11">
      <c r="C1888" s="14"/>
      <c r="D1888" s="14"/>
      <c r="E1888" s="14"/>
      <c r="F1888" s="14"/>
      <c r="G1888" s="14"/>
      <c r="H1888" s="14"/>
      <c r="I1888" s="14"/>
      <c r="J1888" s="14"/>
      <c r="K1888" s="14"/>
    </row>
    <row r="1889" spans="3:11">
      <c r="C1889" s="14"/>
      <c r="D1889" s="14"/>
      <c r="E1889" s="14"/>
      <c r="F1889" s="14"/>
      <c r="G1889" s="14"/>
      <c r="H1889" s="14"/>
      <c r="I1889" s="14"/>
      <c r="J1889" s="14"/>
      <c r="K1889" s="14"/>
    </row>
    <row r="1890" spans="3:11">
      <c r="C1890" s="14"/>
      <c r="D1890" s="14"/>
      <c r="E1890" s="14"/>
      <c r="F1890" s="14"/>
      <c r="G1890" s="14"/>
      <c r="H1890" s="14"/>
      <c r="I1890" s="14"/>
      <c r="J1890" s="14"/>
      <c r="K1890" s="14"/>
    </row>
    <row r="1891" spans="3:11">
      <c r="C1891" s="14"/>
      <c r="D1891" s="14"/>
      <c r="E1891" s="14"/>
      <c r="F1891" s="14"/>
      <c r="G1891" s="14"/>
      <c r="H1891" s="14"/>
      <c r="I1891" s="14"/>
      <c r="J1891" s="14"/>
      <c r="K1891" s="14"/>
    </row>
    <row r="1892" spans="3:11">
      <c r="C1892" s="14"/>
      <c r="D1892" s="14"/>
      <c r="E1892" s="14"/>
      <c r="F1892" s="14"/>
      <c r="G1892" s="14"/>
      <c r="H1892" s="14"/>
      <c r="I1892" s="14"/>
      <c r="J1892" s="14"/>
      <c r="K1892" s="14"/>
    </row>
    <row r="1893" spans="3:11">
      <c r="C1893" s="14"/>
      <c r="D1893" s="14"/>
      <c r="E1893" s="14"/>
      <c r="F1893" s="14"/>
      <c r="G1893" s="14"/>
      <c r="H1893" s="14"/>
      <c r="I1893" s="14"/>
      <c r="J1893" s="14"/>
      <c r="K1893" s="14"/>
    </row>
    <row r="1894" spans="3:11">
      <c r="C1894" s="14"/>
      <c r="D1894" s="14"/>
      <c r="E1894" s="14"/>
      <c r="F1894" s="14"/>
      <c r="G1894" s="14"/>
      <c r="H1894" s="14"/>
      <c r="I1894" s="14"/>
      <c r="J1894" s="14"/>
      <c r="K1894" s="14"/>
    </row>
    <row r="1895" spans="3:11">
      <c r="C1895" s="14"/>
      <c r="D1895" s="14"/>
      <c r="E1895" s="14"/>
      <c r="F1895" s="14"/>
      <c r="G1895" s="14"/>
      <c r="H1895" s="14"/>
      <c r="I1895" s="14"/>
      <c r="J1895" s="14"/>
      <c r="K1895" s="14"/>
    </row>
    <row r="1896" spans="3:11">
      <c r="C1896" s="14"/>
      <c r="D1896" s="14"/>
      <c r="E1896" s="14"/>
      <c r="F1896" s="14"/>
      <c r="G1896" s="14"/>
      <c r="H1896" s="14"/>
      <c r="I1896" s="14"/>
      <c r="J1896" s="14"/>
      <c r="K1896" s="14"/>
    </row>
    <row r="1897" spans="3:11">
      <c r="C1897" s="14"/>
      <c r="D1897" s="14"/>
      <c r="E1897" s="14"/>
      <c r="F1897" s="14"/>
      <c r="G1897" s="14"/>
      <c r="H1897" s="14"/>
      <c r="I1897" s="14"/>
      <c r="J1897" s="14"/>
      <c r="K1897" s="14"/>
    </row>
    <row r="1898" spans="3:11">
      <c r="C1898" s="14"/>
      <c r="D1898" s="14"/>
      <c r="E1898" s="14"/>
      <c r="F1898" s="14"/>
      <c r="G1898" s="14"/>
      <c r="H1898" s="14"/>
      <c r="I1898" s="14"/>
      <c r="J1898" s="14"/>
      <c r="K1898" s="14"/>
    </row>
    <row r="1899" spans="3:11">
      <c r="C1899" s="14"/>
      <c r="D1899" s="14"/>
      <c r="E1899" s="14"/>
      <c r="F1899" s="14"/>
      <c r="G1899" s="14"/>
      <c r="H1899" s="14"/>
      <c r="I1899" s="14"/>
      <c r="J1899" s="14"/>
      <c r="K1899" s="14"/>
    </row>
    <row r="1900" spans="3:11">
      <c r="C1900" s="14"/>
      <c r="D1900" s="14"/>
      <c r="E1900" s="14"/>
      <c r="F1900" s="14"/>
      <c r="G1900" s="14"/>
      <c r="H1900" s="14"/>
      <c r="I1900" s="14"/>
      <c r="J1900" s="14"/>
      <c r="K1900" s="14"/>
    </row>
    <row r="1901" spans="3:11">
      <c r="C1901" s="14"/>
      <c r="D1901" s="14"/>
      <c r="E1901" s="14"/>
      <c r="F1901" s="14"/>
      <c r="G1901" s="14"/>
      <c r="H1901" s="14"/>
      <c r="I1901" s="14"/>
      <c r="J1901" s="14"/>
      <c r="K1901" s="14"/>
    </row>
    <row r="1902" spans="3:11">
      <c r="C1902" s="14"/>
      <c r="D1902" s="14"/>
      <c r="E1902" s="14"/>
      <c r="F1902" s="14"/>
      <c r="G1902" s="14"/>
      <c r="H1902" s="14"/>
      <c r="I1902" s="14"/>
      <c r="J1902" s="14"/>
      <c r="K1902" s="14"/>
    </row>
    <row r="1903" spans="3:11">
      <c r="C1903" s="14"/>
      <c r="D1903" s="14"/>
      <c r="E1903" s="14"/>
      <c r="F1903" s="14"/>
      <c r="G1903" s="14"/>
      <c r="H1903" s="14"/>
      <c r="I1903" s="14"/>
      <c r="J1903" s="14"/>
      <c r="K1903" s="14"/>
    </row>
    <row r="1904" spans="3:11">
      <c r="C1904" s="14"/>
      <c r="D1904" s="14"/>
      <c r="E1904" s="14"/>
      <c r="F1904" s="14"/>
      <c r="G1904" s="14"/>
      <c r="H1904" s="14"/>
      <c r="I1904" s="14"/>
      <c r="J1904" s="14"/>
      <c r="K1904" s="14"/>
    </row>
    <row r="1905" spans="3:11">
      <c r="C1905" s="14"/>
      <c r="D1905" s="14"/>
      <c r="E1905" s="14"/>
      <c r="F1905" s="14"/>
      <c r="G1905" s="14"/>
      <c r="H1905" s="14"/>
      <c r="I1905" s="14"/>
      <c r="J1905" s="14"/>
      <c r="K1905" s="14"/>
    </row>
    <row r="1906" spans="3:11">
      <c r="C1906" s="14"/>
      <c r="D1906" s="14"/>
      <c r="E1906" s="14"/>
      <c r="F1906" s="14"/>
      <c r="G1906" s="14"/>
      <c r="H1906" s="14"/>
      <c r="I1906" s="14"/>
      <c r="J1906" s="14"/>
      <c r="K1906" s="14"/>
    </row>
    <row r="1907" spans="3:11">
      <c r="C1907" s="14"/>
      <c r="D1907" s="14"/>
      <c r="E1907" s="14"/>
      <c r="F1907" s="14"/>
      <c r="G1907" s="14"/>
      <c r="H1907" s="14"/>
      <c r="I1907" s="14"/>
      <c r="J1907" s="14"/>
      <c r="K1907" s="14"/>
    </row>
    <row r="1908" spans="3:11">
      <c r="C1908" s="14"/>
      <c r="D1908" s="14"/>
      <c r="E1908" s="14"/>
      <c r="F1908" s="14"/>
      <c r="G1908" s="14"/>
      <c r="H1908" s="14"/>
      <c r="I1908" s="14"/>
      <c r="J1908" s="14"/>
      <c r="K1908" s="14"/>
    </row>
    <row r="1909" spans="3:11">
      <c r="C1909" s="14"/>
      <c r="D1909" s="14"/>
      <c r="E1909" s="14"/>
      <c r="F1909" s="14"/>
      <c r="G1909" s="14"/>
      <c r="H1909" s="14"/>
      <c r="I1909" s="14"/>
      <c r="J1909" s="14"/>
      <c r="K1909" s="14"/>
    </row>
    <row r="1910" spans="3:11">
      <c r="C1910" s="14"/>
      <c r="D1910" s="14"/>
      <c r="E1910" s="14"/>
      <c r="F1910" s="14"/>
      <c r="G1910" s="14"/>
      <c r="H1910" s="14"/>
      <c r="I1910" s="14"/>
      <c r="J1910" s="14"/>
      <c r="K1910" s="14"/>
    </row>
    <row r="1911" spans="3:11">
      <c r="C1911" s="14"/>
      <c r="D1911" s="14"/>
      <c r="E1911" s="14"/>
      <c r="F1911" s="14"/>
      <c r="G1911" s="14"/>
      <c r="H1911" s="14"/>
      <c r="I1911" s="14"/>
      <c r="J1911" s="14"/>
      <c r="K1911" s="14"/>
    </row>
    <row r="1912" spans="3:11">
      <c r="C1912" s="14"/>
      <c r="D1912" s="14"/>
      <c r="E1912" s="14"/>
      <c r="F1912" s="14"/>
      <c r="G1912" s="14"/>
      <c r="H1912" s="14"/>
      <c r="I1912" s="14"/>
      <c r="J1912" s="14"/>
      <c r="K1912" s="14"/>
    </row>
    <row r="1913" spans="3:11">
      <c r="C1913" s="14"/>
      <c r="D1913" s="14"/>
      <c r="E1913" s="14"/>
      <c r="F1913" s="14"/>
      <c r="G1913" s="14"/>
      <c r="H1913" s="14"/>
      <c r="I1913" s="14"/>
      <c r="J1913" s="14"/>
      <c r="K1913" s="14"/>
    </row>
    <row r="1914" spans="3:11">
      <c r="C1914" s="14"/>
      <c r="D1914" s="14"/>
      <c r="E1914" s="14"/>
      <c r="F1914" s="14"/>
      <c r="G1914" s="14"/>
      <c r="H1914" s="14"/>
      <c r="I1914" s="14"/>
      <c r="J1914" s="14"/>
      <c r="K1914" s="14"/>
    </row>
    <row r="1915" spans="3:11">
      <c r="C1915" s="14"/>
      <c r="D1915" s="14"/>
      <c r="E1915" s="14"/>
      <c r="F1915" s="14"/>
      <c r="G1915" s="14"/>
      <c r="H1915" s="14"/>
      <c r="I1915" s="14"/>
      <c r="J1915" s="14"/>
      <c r="K1915" s="14"/>
    </row>
    <row r="1916" spans="3:11">
      <c r="C1916" s="14"/>
      <c r="D1916" s="14"/>
      <c r="E1916" s="14"/>
      <c r="F1916" s="14"/>
      <c r="G1916" s="14"/>
      <c r="H1916" s="14"/>
      <c r="I1916" s="14"/>
      <c r="J1916" s="14"/>
      <c r="K1916" s="14"/>
    </row>
    <row r="1917" spans="3:11">
      <c r="C1917" s="14"/>
      <c r="D1917" s="14"/>
      <c r="E1917" s="14"/>
      <c r="F1917" s="14"/>
      <c r="G1917" s="14"/>
      <c r="H1917" s="14"/>
      <c r="I1917" s="14"/>
      <c r="J1917" s="14"/>
      <c r="K1917" s="14"/>
    </row>
    <row r="1918" spans="3:11">
      <c r="C1918" s="14"/>
      <c r="D1918" s="14"/>
      <c r="E1918" s="14"/>
      <c r="F1918" s="14"/>
      <c r="G1918" s="14"/>
      <c r="H1918" s="14"/>
      <c r="I1918" s="14"/>
      <c r="J1918" s="14"/>
      <c r="K1918" s="14"/>
    </row>
    <row r="1919" spans="3:11">
      <c r="C1919" s="14"/>
      <c r="D1919" s="14"/>
      <c r="E1919" s="14"/>
      <c r="F1919" s="14"/>
      <c r="G1919" s="14"/>
      <c r="H1919" s="14"/>
      <c r="I1919" s="14"/>
      <c r="J1919" s="14"/>
      <c r="K1919" s="14"/>
    </row>
    <row r="1920" spans="3:11">
      <c r="C1920" s="14"/>
      <c r="D1920" s="14"/>
      <c r="E1920" s="14"/>
      <c r="F1920" s="14"/>
      <c r="G1920" s="14"/>
      <c r="H1920" s="14"/>
      <c r="I1920" s="14"/>
      <c r="J1920" s="14"/>
      <c r="K1920" s="14"/>
    </row>
    <row r="1921" spans="3:11">
      <c r="C1921" s="14"/>
      <c r="D1921" s="14"/>
      <c r="E1921" s="14"/>
      <c r="F1921" s="14"/>
      <c r="G1921" s="14"/>
      <c r="H1921" s="14"/>
      <c r="I1921" s="14"/>
      <c r="J1921" s="14"/>
      <c r="K1921" s="14"/>
    </row>
    <row r="1922" spans="3:11">
      <c r="C1922" s="14"/>
      <c r="D1922" s="14"/>
      <c r="E1922" s="14"/>
      <c r="F1922" s="14"/>
      <c r="G1922" s="14"/>
      <c r="H1922" s="14"/>
      <c r="I1922" s="14"/>
      <c r="J1922" s="14"/>
      <c r="K1922" s="14"/>
    </row>
    <row r="1923" spans="3:11">
      <c r="C1923" s="14"/>
      <c r="D1923" s="14"/>
      <c r="E1923" s="14"/>
      <c r="F1923" s="14"/>
      <c r="G1923" s="14"/>
      <c r="H1923" s="14"/>
      <c r="I1923" s="14"/>
      <c r="J1923" s="14"/>
      <c r="K1923" s="14"/>
    </row>
    <row r="1924" spans="3:11">
      <c r="C1924" s="14"/>
      <c r="D1924" s="14"/>
      <c r="E1924" s="14"/>
      <c r="F1924" s="14"/>
      <c r="G1924" s="14"/>
      <c r="H1924" s="14"/>
      <c r="I1924" s="14"/>
      <c r="J1924" s="14"/>
      <c r="K1924" s="14"/>
    </row>
    <row r="1925" spans="3:11">
      <c r="C1925" s="14"/>
      <c r="D1925" s="14"/>
      <c r="E1925" s="14"/>
      <c r="F1925" s="14"/>
      <c r="G1925" s="14"/>
      <c r="H1925" s="14"/>
      <c r="I1925" s="14"/>
      <c r="J1925" s="14"/>
      <c r="K1925" s="14"/>
    </row>
    <row r="1926" spans="3:11">
      <c r="C1926" s="14"/>
      <c r="D1926" s="14"/>
      <c r="E1926" s="14"/>
      <c r="F1926" s="14"/>
      <c r="G1926" s="14"/>
      <c r="H1926" s="14"/>
      <c r="I1926" s="14"/>
      <c r="J1926" s="14"/>
      <c r="K1926" s="14"/>
    </row>
    <row r="1927" spans="3:11">
      <c r="C1927" s="14"/>
      <c r="D1927" s="14"/>
      <c r="E1927" s="14"/>
      <c r="F1927" s="14"/>
      <c r="G1927" s="14"/>
      <c r="H1927" s="14"/>
      <c r="I1927" s="14"/>
      <c r="J1927" s="14"/>
      <c r="K1927" s="14"/>
    </row>
    <row r="1928" spans="3:11">
      <c r="C1928" s="14"/>
      <c r="D1928" s="14"/>
      <c r="E1928" s="14"/>
      <c r="F1928" s="14"/>
      <c r="G1928" s="14"/>
      <c r="H1928" s="14"/>
      <c r="I1928" s="14"/>
      <c r="J1928" s="14"/>
      <c r="K1928" s="14"/>
    </row>
    <row r="1929" spans="3:11">
      <c r="C1929" s="14"/>
      <c r="D1929" s="14"/>
      <c r="E1929" s="14"/>
      <c r="F1929" s="14"/>
      <c r="G1929" s="14"/>
      <c r="H1929" s="14"/>
      <c r="I1929" s="14"/>
      <c r="J1929" s="14"/>
      <c r="K1929" s="14"/>
    </row>
    <row r="1930" spans="3:11">
      <c r="C1930" s="14"/>
      <c r="D1930" s="14"/>
      <c r="E1930" s="14"/>
      <c r="F1930" s="14"/>
      <c r="G1930" s="14"/>
      <c r="H1930" s="14"/>
      <c r="I1930" s="14"/>
      <c r="J1930" s="14"/>
      <c r="K1930" s="14"/>
    </row>
    <row r="1931" spans="3:11">
      <c r="C1931" s="14"/>
      <c r="D1931" s="14"/>
      <c r="E1931" s="14"/>
      <c r="F1931" s="14"/>
      <c r="G1931" s="14"/>
      <c r="H1931" s="14"/>
      <c r="I1931" s="14"/>
      <c r="J1931" s="14"/>
      <c r="K1931" s="14"/>
    </row>
    <row r="1932" spans="3:11">
      <c r="C1932" s="14"/>
      <c r="D1932" s="14"/>
      <c r="E1932" s="14"/>
      <c r="F1932" s="14"/>
      <c r="G1932" s="14"/>
      <c r="H1932" s="14"/>
      <c r="I1932" s="14"/>
      <c r="J1932" s="14"/>
      <c r="K1932" s="14"/>
    </row>
    <row r="1933" spans="3:11">
      <c r="C1933" s="14"/>
      <c r="D1933" s="14"/>
      <c r="E1933" s="14"/>
      <c r="F1933" s="14"/>
      <c r="G1933" s="14"/>
      <c r="H1933" s="14"/>
      <c r="I1933" s="14"/>
      <c r="J1933" s="14"/>
      <c r="K1933" s="14"/>
    </row>
    <row r="1934" spans="3:11">
      <c r="C1934" s="14"/>
      <c r="D1934" s="14"/>
      <c r="E1934" s="14"/>
      <c r="F1934" s="14"/>
      <c r="G1934" s="14"/>
      <c r="H1934" s="14"/>
      <c r="I1934" s="14"/>
      <c r="J1934" s="14"/>
      <c r="K1934" s="14"/>
    </row>
    <row r="1935" spans="3:11">
      <c r="C1935" s="14"/>
      <c r="D1935" s="14"/>
      <c r="E1935" s="14"/>
      <c r="F1935" s="14"/>
      <c r="G1935" s="14"/>
      <c r="H1935" s="14"/>
      <c r="I1935" s="14"/>
      <c r="J1935" s="14"/>
      <c r="K1935" s="14"/>
    </row>
    <row r="1936" spans="3:11">
      <c r="C1936" s="14"/>
      <c r="D1936" s="14"/>
      <c r="E1936" s="14"/>
      <c r="F1936" s="14"/>
      <c r="G1936" s="14"/>
      <c r="H1936" s="14"/>
      <c r="I1936" s="14"/>
      <c r="J1936" s="14"/>
      <c r="K1936" s="14"/>
    </row>
    <row r="1937" spans="3:11">
      <c r="C1937" s="14"/>
      <c r="D1937" s="14"/>
      <c r="E1937" s="14"/>
      <c r="F1937" s="14"/>
      <c r="G1937" s="14"/>
      <c r="H1937" s="14"/>
      <c r="I1937" s="14"/>
      <c r="J1937" s="14"/>
      <c r="K1937" s="14"/>
    </row>
    <row r="1938" spans="3:11">
      <c r="C1938" s="14"/>
      <c r="D1938" s="14"/>
      <c r="E1938" s="14"/>
      <c r="F1938" s="14"/>
      <c r="G1938" s="14"/>
      <c r="H1938" s="14"/>
      <c r="I1938" s="14"/>
      <c r="J1938" s="14"/>
      <c r="K1938" s="14"/>
    </row>
    <row r="1939" spans="3:11">
      <c r="C1939" s="14"/>
      <c r="D1939" s="14"/>
      <c r="E1939" s="14"/>
      <c r="F1939" s="14"/>
      <c r="G1939" s="14"/>
      <c r="H1939" s="14"/>
      <c r="I1939" s="14"/>
      <c r="J1939" s="14"/>
      <c r="K1939" s="14"/>
    </row>
    <row r="1940" spans="3:11">
      <c r="C1940" s="14"/>
      <c r="D1940" s="14"/>
      <c r="E1940" s="14"/>
      <c r="F1940" s="14"/>
      <c r="G1940" s="14"/>
      <c r="H1940" s="14"/>
      <c r="I1940" s="14"/>
      <c r="J1940" s="14"/>
      <c r="K1940" s="14"/>
    </row>
    <row r="1941" spans="3:11">
      <c r="C1941" s="14"/>
      <c r="D1941" s="14"/>
      <c r="E1941" s="14"/>
      <c r="F1941" s="14"/>
      <c r="G1941" s="14"/>
      <c r="H1941" s="14"/>
      <c r="I1941" s="14"/>
      <c r="J1941" s="14"/>
      <c r="K1941" s="14"/>
    </row>
    <row r="1942" spans="3:11">
      <c r="C1942" s="14"/>
      <c r="D1942" s="14"/>
      <c r="E1942" s="14"/>
      <c r="F1942" s="14"/>
      <c r="G1942" s="14"/>
      <c r="H1942" s="14"/>
      <c r="I1942" s="14"/>
      <c r="J1942" s="14"/>
      <c r="K1942" s="14"/>
    </row>
    <row r="1943" spans="3:11">
      <c r="C1943" s="14"/>
      <c r="D1943" s="14"/>
      <c r="E1943" s="14"/>
      <c r="F1943" s="14"/>
      <c r="G1943" s="14"/>
      <c r="H1943" s="14"/>
      <c r="I1943" s="14"/>
      <c r="J1943" s="14"/>
      <c r="K1943" s="14"/>
    </row>
    <row r="1944" spans="3:11">
      <c r="C1944" s="14"/>
      <c r="D1944" s="14"/>
      <c r="E1944" s="14"/>
      <c r="F1944" s="14"/>
      <c r="G1944" s="14"/>
      <c r="H1944" s="14"/>
      <c r="I1944" s="14"/>
      <c r="J1944" s="14"/>
      <c r="K1944" s="14"/>
    </row>
    <row r="1945" spans="3:11">
      <c r="C1945" s="14"/>
      <c r="D1945" s="14"/>
      <c r="E1945" s="14"/>
      <c r="F1945" s="14"/>
      <c r="G1945" s="14"/>
      <c r="H1945" s="14"/>
      <c r="I1945" s="14"/>
      <c r="J1945" s="14"/>
      <c r="K1945" s="14"/>
    </row>
    <row r="1946" spans="3:11">
      <c r="C1946" s="14"/>
      <c r="D1946" s="14"/>
      <c r="E1946" s="14"/>
      <c r="F1946" s="14"/>
      <c r="G1946" s="14"/>
      <c r="H1946" s="14"/>
      <c r="I1946" s="14"/>
      <c r="J1946" s="14"/>
      <c r="K1946" s="14"/>
    </row>
    <row r="1947" spans="3:11">
      <c r="C1947" s="14"/>
      <c r="D1947" s="14"/>
      <c r="E1947" s="14"/>
      <c r="F1947" s="14"/>
      <c r="G1947" s="14"/>
      <c r="H1947" s="14"/>
      <c r="I1947" s="14"/>
      <c r="J1947" s="14"/>
      <c r="K1947" s="14"/>
    </row>
    <row r="1948" spans="3:11">
      <c r="C1948" s="14"/>
      <c r="D1948" s="14"/>
      <c r="E1948" s="14"/>
      <c r="F1948" s="14"/>
      <c r="G1948" s="14"/>
      <c r="H1948" s="14"/>
      <c r="I1948" s="14"/>
      <c r="J1948" s="14"/>
      <c r="K1948" s="14"/>
    </row>
    <row r="1949" spans="3:11">
      <c r="C1949" s="14"/>
      <c r="D1949" s="14"/>
      <c r="E1949" s="14"/>
      <c r="F1949" s="14"/>
      <c r="G1949" s="14"/>
      <c r="H1949" s="14"/>
      <c r="I1949" s="14"/>
      <c r="J1949" s="14"/>
      <c r="K1949" s="14"/>
    </row>
    <row r="1950" spans="3:11">
      <c r="C1950" s="14"/>
      <c r="D1950" s="14"/>
      <c r="E1950" s="14"/>
      <c r="F1950" s="14"/>
      <c r="G1950" s="14"/>
      <c r="H1950" s="14"/>
      <c r="I1950" s="14"/>
      <c r="J1950" s="14"/>
      <c r="K1950" s="14"/>
    </row>
    <row r="1951" spans="3:11">
      <c r="C1951" s="14"/>
      <c r="D1951" s="14"/>
      <c r="E1951" s="14"/>
      <c r="F1951" s="14"/>
      <c r="G1951" s="14"/>
      <c r="H1951" s="14"/>
      <c r="I1951" s="14"/>
      <c r="J1951" s="14"/>
      <c r="K1951" s="14"/>
    </row>
    <row r="1952" spans="3:11">
      <c r="C1952" s="14"/>
      <c r="D1952" s="14"/>
      <c r="E1952" s="14"/>
      <c r="F1952" s="14"/>
      <c r="G1952" s="14"/>
      <c r="H1952" s="14"/>
      <c r="I1952" s="14"/>
      <c r="J1952" s="14"/>
      <c r="K1952" s="14"/>
    </row>
    <row r="1953" spans="3:11">
      <c r="C1953" s="14"/>
      <c r="D1953" s="14"/>
      <c r="E1953" s="14"/>
      <c r="F1953" s="14"/>
      <c r="G1953" s="14"/>
      <c r="H1953" s="14"/>
      <c r="I1953" s="14"/>
      <c r="J1953" s="14"/>
      <c r="K1953" s="14"/>
    </row>
    <row r="1954" spans="3:11">
      <c r="C1954" s="14"/>
      <c r="D1954" s="14"/>
      <c r="E1954" s="14"/>
      <c r="F1954" s="14"/>
      <c r="G1954" s="14"/>
      <c r="H1954" s="14"/>
      <c r="I1954" s="14"/>
      <c r="J1954" s="14"/>
      <c r="K1954" s="14"/>
    </row>
    <row r="1955" spans="3:11">
      <c r="C1955" s="14"/>
      <c r="D1955" s="14"/>
      <c r="E1955" s="14"/>
      <c r="F1955" s="14"/>
      <c r="G1955" s="14"/>
      <c r="H1955" s="14"/>
      <c r="I1955" s="14"/>
      <c r="J1955" s="14"/>
      <c r="K1955" s="14"/>
    </row>
    <row r="1956" spans="3:11">
      <c r="C1956" s="14"/>
      <c r="D1956" s="14"/>
      <c r="E1956" s="14"/>
      <c r="F1956" s="14"/>
      <c r="G1956" s="14"/>
      <c r="H1956" s="14"/>
      <c r="I1956" s="14"/>
      <c r="J1956" s="14"/>
      <c r="K1956" s="14"/>
    </row>
    <row r="1957" spans="3:11">
      <c r="C1957" s="14"/>
      <c r="D1957" s="14"/>
      <c r="E1957" s="14"/>
      <c r="F1957" s="14"/>
      <c r="G1957" s="14"/>
      <c r="H1957" s="14"/>
      <c r="I1957" s="14"/>
      <c r="J1957" s="14"/>
      <c r="K1957" s="14"/>
    </row>
    <row r="1958" spans="3:11">
      <c r="C1958" s="14"/>
      <c r="D1958" s="14"/>
      <c r="E1958" s="14"/>
      <c r="F1958" s="14"/>
      <c r="G1958" s="14"/>
      <c r="H1958" s="14"/>
      <c r="I1958" s="14"/>
      <c r="J1958" s="14"/>
      <c r="K1958" s="14"/>
    </row>
    <row r="1959" spans="3:11">
      <c r="C1959" s="14"/>
      <c r="D1959" s="14"/>
      <c r="E1959" s="14"/>
      <c r="F1959" s="14"/>
      <c r="G1959" s="14"/>
      <c r="H1959" s="14"/>
      <c r="I1959" s="14"/>
      <c r="J1959" s="14"/>
      <c r="K1959" s="14"/>
    </row>
    <row r="1960" spans="3:11">
      <c r="C1960" s="14"/>
      <c r="D1960" s="14"/>
      <c r="E1960" s="14"/>
      <c r="F1960" s="14"/>
      <c r="G1960" s="14"/>
      <c r="H1960" s="14"/>
      <c r="I1960" s="14"/>
      <c r="J1960" s="14"/>
      <c r="K1960" s="14"/>
    </row>
    <row r="1961" spans="3:11">
      <c r="C1961" s="14"/>
      <c r="D1961" s="14"/>
      <c r="E1961" s="14"/>
      <c r="F1961" s="14"/>
      <c r="G1961" s="14"/>
      <c r="H1961" s="14"/>
      <c r="I1961" s="14"/>
      <c r="J1961" s="14"/>
      <c r="K1961" s="14"/>
    </row>
    <row r="1962" spans="3:11">
      <c r="C1962" s="14"/>
      <c r="D1962" s="14"/>
      <c r="E1962" s="14"/>
      <c r="F1962" s="14"/>
      <c r="G1962" s="14"/>
      <c r="H1962" s="14"/>
      <c r="I1962" s="14"/>
      <c r="J1962" s="14"/>
      <c r="K1962" s="14"/>
    </row>
    <row r="1963" spans="3:11">
      <c r="C1963" s="14"/>
      <c r="D1963" s="14"/>
      <c r="E1963" s="14"/>
      <c r="F1963" s="14"/>
      <c r="G1963" s="14"/>
      <c r="H1963" s="14"/>
      <c r="I1963" s="14"/>
      <c r="J1963" s="14"/>
      <c r="K1963" s="14"/>
    </row>
    <row r="1964" spans="3:11">
      <c r="C1964" s="14"/>
      <c r="D1964" s="14"/>
      <c r="E1964" s="14"/>
      <c r="F1964" s="14"/>
      <c r="G1964" s="14"/>
      <c r="H1964" s="14"/>
      <c r="I1964" s="14"/>
      <c r="J1964" s="14"/>
      <c r="K1964" s="14"/>
    </row>
    <row r="1965" spans="3:11">
      <c r="C1965" s="14"/>
      <c r="D1965" s="14"/>
      <c r="E1965" s="14"/>
      <c r="F1965" s="14"/>
      <c r="G1965" s="14"/>
      <c r="H1965" s="14"/>
      <c r="I1965" s="14"/>
      <c r="J1965" s="14"/>
      <c r="K1965" s="14"/>
    </row>
    <row r="1966" spans="3:11">
      <c r="C1966" s="14"/>
      <c r="D1966" s="14"/>
      <c r="E1966" s="14"/>
      <c r="F1966" s="14"/>
      <c r="G1966" s="14"/>
      <c r="H1966" s="14"/>
      <c r="I1966" s="14"/>
      <c r="J1966" s="14"/>
      <c r="K1966" s="14"/>
    </row>
    <row r="1967" spans="3:11">
      <c r="C1967" s="14"/>
      <c r="D1967" s="14"/>
      <c r="E1967" s="14"/>
      <c r="F1967" s="14"/>
      <c r="G1967" s="14"/>
      <c r="H1967" s="14"/>
      <c r="I1967" s="14"/>
      <c r="J1967" s="14"/>
      <c r="K1967" s="14"/>
    </row>
    <row r="1968" spans="3:11">
      <c r="C1968" s="14"/>
      <c r="D1968" s="14"/>
      <c r="E1968" s="14"/>
      <c r="F1968" s="14"/>
      <c r="G1968" s="14"/>
      <c r="H1968" s="14"/>
      <c r="I1968" s="14"/>
      <c r="J1968" s="14"/>
      <c r="K1968" s="14"/>
    </row>
    <row r="1969" spans="3:11">
      <c r="C1969" s="14"/>
      <c r="D1969" s="14"/>
      <c r="E1969" s="14"/>
      <c r="F1969" s="14"/>
      <c r="G1969" s="14"/>
      <c r="H1969" s="14"/>
      <c r="I1969" s="14"/>
      <c r="J1969" s="14"/>
      <c r="K1969" s="14"/>
    </row>
    <row r="1970" spans="3:11">
      <c r="C1970" s="14"/>
      <c r="D1970" s="14"/>
      <c r="E1970" s="14"/>
      <c r="F1970" s="14"/>
      <c r="G1970" s="14"/>
      <c r="H1970" s="14"/>
      <c r="I1970" s="14"/>
      <c r="J1970" s="14"/>
      <c r="K1970" s="14"/>
    </row>
    <row r="1971" spans="3:11">
      <c r="C1971" s="14"/>
      <c r="D1971" s="14"/>
      <c r="E1971" s="14"/>
      <c r="F1971" s="14"/>
      <c r="G1971" s="14"/>
      <c r="H1971" s="14"/>
      <c r="I1971" s="14"/>
      <c r="J1971" s="14"/>
      <c r="K1971" s="14"/>
    </row>
    <row r="1972" spans="3:11">
      <c r="C1972" s="14"/>
      <c r="D1972" s="14"/>
      <c r="E1972" s="14"/>
      <c r="F1972" s="14"/>
      <c r="G1972" s="14"/>
      <c r="H1972" s="14"/>
      <c r="I1972" s="14"/>
      <c r="J1972" s="14"/>
      <c r="K1972" s="14"/>
    </row>
    <row r="1973" spans="3:11">
      <c r="C1973" s="14"/>
      <c r="D1973" s="14"/>
      <c r="E1973" s="14"/>
      <c r="F1973" s="14"/>
      <c r="G1973" s="14"/>
      <c r="H1973" s="14"/>
      <c r="I1973" s="14"/>
      <c r="J1973" s="14"/>
      <c r="K1973" s="14"/>
    </row>
    <row r="1974" spans="3:11">
      <c r="C1974" s="14"/>
      <c r="D1974" s="14"/>
      <c r="E1974" s="14"/>
      <c r="F1974" s="14"/>
      <c r="G1974" s="14"/>
      <c r="H1974" s="14"/>
      <c r="I1974" s="14"/>
      <c r="J1974" s="14"/>
      <c r="K1974" s="14"/>
    </row>
    <row r="1975" spans="3:11">
      <c r="C1975" s="14"/>
      <c r="D1975" s="14"/>
      <c r="E1975" s="14"/>
      <c r="F1975" s="14"/>
      <c r="G1975" s="14"/>
      <c r="H1975" s="14"/>
      <c r="I1975" s="14"/>
      <c r="J1975" s="14"/>
      <c r="K1975" s="14"/>
    </row>
    <row r="1976" spans="3:11">
      <c r="C1976" s="14"/>
      <c r="D1976" s="14"/>
      <c r="E1976" s="14"/>
      <c r="F1976" s="14"/>
      <c r="G1976" s="14"/>
      <c r="H1976" s="14"/>
      <c r="I1976" s="14"/>
      <c r="J1976" s="14"/>
      <c r="K1976" s="14"/>
    </row>
    <row r="1977" spans="3:11">
      <c r="C1977" s="14"/>
      <c r="D1977" s="14"/>
      <c r="E1977" s="14"/>
      <c r="F1977" s="14"/>
      <c r="G1977" s="14"/>
      <c r="H1977" s="14"/>
      <c r="I1977" s="14"/>
      <c r="J1977" s="14"/>
      <c r="K1977" s="14"/>
    </row>
    <row r="1978" spans="3:11">
      <c r="C1978" s="14"/>
      <c r="D1978" s="14"/>
      <c r="E1978" s="14"/>
      <c r="F1978" s="14"/>
      <c r="G1978" s="14"/>
      <c r="H1978" s="14"/>
      <c r="I1978" s="14"/>
      <c r="J1978" s="14"/>
      <c r="K1978" s="14"/>
    </row>
    <row r="1979" spans="3:11">
      <c r="C1979" s="14"/>
      <c r="D1979" s="14"/>
      <c r="E1979" s="14"/>
      <c r="F1979" s="14"/>
      <c r="G1979" s="14"/>
      <c r="H1979" s="14"/>
      <c r="I1979" s="14"/>
      <c r="J1979" s="14"/>
      <c r="K1979" s="14"/>
    </row>
    <row r="1980" spans="3:11">
      <c r="C1980" s="14"/>
      <c r="D1980" s="14"/>
      <c r="E1980" s="14"/>
      <c r="F1980" s="14"/>
      <c r="G1980" s="14"/>
      <c r="H1980" s="14"/>
      <c r="I1980" s="14"/>
      <c r="J1980" s="14"/>
      <c r="K1980" s="14"/>
    </row>
    <row r="1981" spans="3:11">
      <c r="C1981" s="14"/>
      <c r="D1981" s="14"/>
      <c r="E1981" s="14"/>
      <c r="F1981" s="14"/>
      <c r="G1981" s="14"/>
      <c r="H1981" s="14"/>
      <c r="I1981" s="14"/>
      <c r="J1981" s="14"/>
      <c r="K1981" s="14"/>
    </row>
    <row r="1982" spans="3:11">
      <c r="C1982" s="14"/>
      <c r="D1982" s="14"/>
      <c r="E1982" s="14"/>
      <c r="F1982" s="14"/>
      <c r="G1982" s="14"/>
      <c r="H1982" s="14"/>
      <c r="I1982" s="14"/>
      <c r="J1982" s="14"/>
      <c r="K1982" s="14"/>
    </row>
    <row r="1983" spans="3:11">
      <c r="C1983" s="14"/>
      <c r="D1983" s="14"/>
      <c r="E1983" s="14"/>
      <c r="F1983" s="14"/>
      <c r="G1983" s="14"/>
      <c r="H1983" s="14"/>
      <c r="I1983" s="14"/>
      <c r="J1983" s="14"/>
      <c r="K1983" s="14"/>
    </row>
    <row r="1984" spans="3:11">
      <c r="C1984" s="14"/>
      <c r="D1984" s="14"/>
      <c r="E1984" s="14"/>
      <c r="F1984" s="14"/>
      <c r="G1984" s="14"/>
      <c r="H1984" s="14"/>
      <c r="I1984" s="14"/>
      <c r="J1984" s="14"/>
      <c r="K1984" s="14"/>
    </row>
    <row r="1985" spans="3:11">
      <c r="C1985" s="14"/>
      <c r="D1985" s="14"/>
      <c r="E1985" s="14"/>
      <c r="F1985" s="14"/>
      <c r="G1985" s="14"/>
      <c r="H1985" s="14"/>
      <c r="I1985" s="14"/>
      <c r="J1985" s="14"/>
      <c r="K1985" s="14"/>
    </row>
    <row r="1986" spans="3:11">
      <c r="C1986" s="14"/>
      <c r="D1986" s="14"/>
      <c r="E1986" s="14"/>
      <c r="F1986" s="14"/>
      <c r="G1986" s="14"/>
      <c r="H1986" s="14"/>
      <c r="I1986" s="14"/>
      <c r="J1986" s="14"/>
      <c r="K1986" s="14"/>
    </row>
    <row r="1987" spans="3:11">
      <c r="C1987" s="14"/>
      <c r="D1987" s="14"/>
      <c r="E1987" s="14"/>
      <c r="F1987" s="14"/>
      <c r="G1987" s="14"/>
      <c r="H1987" s="14"/>
      <c r="I1987" s="14"/>
      <c r="J1987" s="14"/>
      <c r="K1987" s="14"/>
    </row>
    <row r="1988" spans="3:11">
      <c r="C1988" s="14"/>
      <c r="D1988" s="14"/>
      <c r="E1988" s="14"/>
      <c r="F1988" s="14"/>
      <c r="G1988" s="14"/>
      <c r="H1988" s="14"/>
      <c r="I1988" s="14"/>
      <c r="J1988" s="14"/>
      <c r="K1988" s="14"/>
    </row>
    <row r="1989" spans="3:11">
      <c r="C1989" s="14"/>
      <c r="D1989" s="14"/>
      <c r="E1989" s="14"/>
      <c r="F1989" s="14"/>
      <c r="G1989" s="14"/>
      <c r="H1989" s="14"/>
      <c r="I1989" s="14"/>
      <c r="J1989" s="14"/>
      <c r="K1989" s="14"/>
    </row>
    <row r="1990" spans="3:11">
      <c r="C1990" s="14"/>
      <c r="D1990" s="14"/>
      <c r="E1990" s="14"/>
      <c r="F1990" s="14"/>
      <c r="G1990" s="14"/>
      <c r="H1990" s="14"/>
      <c r="I1990" s="14"/>
      <c r="J1990" s="14"/>
      <c r="K1990" s="14"/>
    </row>
    <row r="1991" spans="3:11">
      <c r="C1991" s="14"/>
      <c r="D1991" s="14"/>
      <c r="E1991" s="14"/>
      <c r="F1991" s="14"/>
      <c r="G1991" s="14"/>
      <c r="H1991" s="14"/>
      <c r="I1991" s="14"/>
      <c r="J1991" s="14"/>
      <c r="K1991" s="14"/>
    </row>
    <row r="1992" spans="3:11">
      <c r="C1992" s="14"/>
      <c r="D1992" s="14"/>
      <c r="E1992" s="14"/>
      <c r="F1992" s="14"/>
      <c r="G1992" s="14"/>
      <c r="H1992" s="14"/>
      <c r="I1992" s="14"/>
      <c r="J1992" s="14"/>
      <c r="K1992" s="14"/>
    </row>
    <row r="1993" spans="3:11">
      <c r="C1993" s="14"/>
      <c r="D1993" s="14"/>
      <c r="E1993" s="14"/>
      <c r="F1993" s="14"/>
      <c r="G1993" s="14"/>
      <c r="H1993" s="14"/>
      <c r="I1993" s="14"/>
      <c r="J1993" s="14"/>
      <c r="K1993" s="14"/>
    </row>
    <row r="1994" spans="3:11">
      <c r="C1994" s="14"/>
      <c r="D1994" s="14"/>
      <c r="E1994" s="14"/>
      <c r="F1994" s="14"/>
      <c r="G1994" s="14"/>
      <c r="H1994" s="14"/>
      <c r="I1994" s="14"/>
      <c r="J1994" s="14"/>
      <c r="K1994" s="14"/>
    </row>
    <row r="1995" spans="3:11">
      <c r="C1995" s="14"/>
      <c r="D1995" s="14"/>
      <c r="E1995" s="14"/>
      <c r="F1995" s="14"/>
      <c r="G1995" s="14"/>
      <c r="H1995" s="14"/>
      <c r="I1995" s="14"/>
      <c r="J1995" s="14"/>
      <c r="K1995" s="14"/>
    </row>
    <row r="1996" spans="3:11">
      <c r="C1996" s="14"/>
      <c r="D1996" s="14"/>
      <c r="E1996" s="14"/>
      <c r="F1996" s="14"/>
      <c r="G1996" s="14"/>
      <c r="H1996" s="14"/>
      <c r="I1996" s="14"/>
      <c r="J1996" s="14"/>
      <c r="K1996" s="14"/>
    </row>
    <row r="1997" spans="3:11">
      <c r="C1997" s="14"/>
      <c r="D1997" s="14"/>
      <c r="E1997" s="14"/>
      <c r="F1997" s="14"/>
      <c r="G1997" s="14"/>
      <c r="H1997" s="14"/>
      <c r="I1997" s="14"/>
      <c r="J1997" s="14"/>
      <c r="K1997" s="14"/>
    </row>
    <row r="1998" spans="3:11">
      <c r="C1998" s="14"/>
      <c r="D1998" s="14"/>
      <c r="E1998" s="14"/>
      <c r="F1998" s="14"/>
      <c r="G1998" s="14"/>
      <c r="H1998" s="14"/>
      <c r="I1998" s="14"/>
      <c r="J1998" s="14"/>
      <c r="K1998" s="14"/>
    </row>
    <row r="1999" spans="3:11">
      <c r="C1999" s="14"/>
      <c r="D1999" s="14"/>
      <c r="E1999" s="14"/>
      <c r="F1999" s="14"/>
      <c r="G1999" s="14"/>
      <c r="H1999" s="14"/>
      <c r="I1999" s="14"/>
      <c r="J1999" s="14"/>
      <c r="K1999" s="14"/>
    </row>
    <row r="2000" spans="3:11">
      <c r="C2000" s="14"/>
      <c r="D2000" s="14"/>
      <c r="E2000" s="14"/>
      <c r="F2000" s="14"/>
      <c r="G2000" s="14"/>
      <c r="H2000" s="14"/>
      <c r="I2000" s="14"/>
      <c r="J2000" s="14"/>
      <c r="K2000" s="14"/>
    </row>
    <row r="2001" spans="3:11">
      <c r="C2001" s="14"/>
      <c r="D2001" s="14"/>
      <c r="E2001" s="14"/>
      <c r="F2001" s="14"/>
      <c r="G2001" s="14"/>
      <c r="H2001" s="14"/>
      <c r="I2001" s="14"/>
      <c r="J2001" s="14"/>
      <c r="K2001" s="14"/>
    </row>
    <row r="2002" spans="3:11">
      <c r="C2002" s="14"/>
      <c r="D2002" s="14"/>
      <c r="E2002" s="14"/>
      <c r="F2002" s="14"/>
      <c r="G2002" s="14"/>
      <c r="H2002" s="14"/>
      <c r="I2002" s="14"/>
      <c r="J2002" s="14"/>
      <c r="K2002" s="14"/>
    </row>
    <row r="2003" spans="3:11">
      <c r="C2003" s="14"/>
      <c r="D2003" s="14"/>
      <c r="E2003" s="14"/>
      <c r="F2003" s="14"/>
      <c r="G2003" s="14"/>
      <c r="H2003" s="14"/>
      <c r="I2003" s="14"/>
      <c r="J2003" s="14"/>
      <c r="K2003" s="14"/>
    </row>
    <row r="2004" spans="3:11">
      <c r="C2004" s="14"/>
      <c r="D2004" s="14"/>
      <c r="E2004" s="14"/>
      <c r="F2004" s="14"/>
      <c r="G2004" s="14"/>
      <c r="H2004" s="14"/>
      <c r="I2004" s="14"/>
      <c r="J2004" s="14"/>
      <c r="K2004" s="14"/>
    </row>
    <row r="2005" spans="3:11">
      <c r="C2005" s="14"/>
      <c r="D2005" s="14"/>
      <c r="E2005" s="14"/>
      <c r="F2005" s="14"/>
      <c r="G2005" s="14"/>
      <c r="H2005" s="14"/>
      <c r="I2005" s="14"/>
      <c r="J2005" s="14"/>
      <c r="K2005" s="14"/>
    </row>
    <row r="2006" spans="3:11">
      <c r="C2006" s="14"/>
      <c r="D2006" s="14"/>
      <c r="E2006" s="14"/>
      <c r="F2006" s="14"/>
      <c r="G2006" s="14"/>
      <c r="H2006" s="14"/>
      <c r="I2006" s="14"/>
      <c r="J2006" s="14"/>
      <c r="K2006" s="14"/>
    </row>
    <row r="2007" spans="3:11">
      <c r="C2007" s="14"/>
      <c r="D2007" s="14"/>
      <c r="E2007" s="14"/>
      <c r="F2007" s="14"/>
      <c r="G2007" s="14"/>
      <c r="H2007" s="14"/>
      <c r="I2007" s="14"/>
      <c r="J2007" s="14"/>
      <c r="K2007" s="14"/>
    </row>
    <row r="2008" spans="3:11">
      <c r="C2008" s="14"/>
      <c r="D2008" s="14"/>
      <c r="E2008" s="14"/>
      <c r="F2008" s="14"/>
      <c r="G2008" s="14"/>
      <c r="H2008" s="14"/>
      <c r="I2008" s="14"/>
      <c r="J2008" s="14"/>
      <c r="K2008" s="14"/>
    </row>
    <row r="2009" spans="3:11">
      <c r="C2009" s="14"/>
      <c r="D2009" s="14"/>
      <c r="E2009" s="14"/>
      <c r="F2009" s="14"/>
      <c r="G2009" s="14"/>
      <c r="H2009" s="14"/>
      <c r="I2009" s="14"/>
      <c r="J2009" s="14"/>
      <c r="K2009" s="14"/>
    </row>
    <row r="2010" spans="3:11">
      <c r="C2010" s="14"/>
      <c r="D2010" s="14"/>
      <c r="E2010" s="14"/>
      <c r="F2010" s="14"/>
      <c r="G2010" s="14"/>
      <c r="H2010" s="14"/>
      <c r="I2010" s="14"/>
      <c r="J2010" s="14"/>
      <c r="K2010" s="14"/>
    </row>
    <row r="2011" spans="3:11">
      <c r="C2011" s="14"/>
      <c r="D2011" s="14"/>
      <c r="E2011" s="14"/>
      <c r="F2011" s="14"/>
      <c r="G2011" s="14"/>
      <c r="H2011" s="14"/>
      <c r="I2011" s="14"/>
      <c r="J2011" s="14"/>
      <c r="K2011" s="14"/>
    </row>
    <row r="2012" spans="3:11">
      <c r="C2012" s="14"/>
      <c r="D2012" s="14"/>
      <c r="E2012" s="14"/>
      <c r="F2012" s="14"/>
      <c r="G2012" s="14"/>
      <c r="H2012" s="14"/>
      <c r="I2012" s="14"/>
      <c r="J2012" s="14"/>
      <c r="K2012" s="14"/>
    </row>
    <row r="2013" spans="3:11">
      <c r="C2013" s="14"/>
      <c r="D2013" s="14"/>
      <c r="E2013" s="14"/>
      <c r="F2013" s="14"/>
      <c r="G2013" s="14"/>
      <c r="H2013" s="14"/>
      <c r="I2013" s="14"/>
      <c r="J2013" s="14"/>
      <c r="K2013" s="14"/>
    </row>
    <row r="2014" spans="3:11">
      <c r="C2014" s="14"/>
      <c r="D2014" s="14"/>
      <c r="E2014" s="14"/>
      <c r="F2014" s="14"/>
      <c r="G2014" s="14"/>
      <c r="H2014" s="14"/>
      <c r="I2014" s="14"/>
      <c r="J2014" s="14"/>
      <c r="K2014" s="14"/>
    </row>
    <row r="2015" spans="3:11">
      <c r="C2015" s="14"/>
      <c r="D2015" s="14"/>
      <c r="E2015" s="14"/>
      <c r="F2015" s="14"/>
      <c r="G2015" s="14"/>
      <c r="H2015" s="14"/>
      <c r="I2015" s="14"/>
      <c r="J2015" s="14"/>
      <c r="K2015" s="14"/>
    </row>
    <row r="2016" spans="3:11">
      <c r="C2016" s="14"/>
      <c r="D2016" s="14"/>
      <c r="E2016" s="14"/>
      <c r="F2016" s="14"/>
      <c r="G2016" s="14"/>
      <c r="H2016" s="14"/>
      <c r="I2016" s="14"/>
      <c r="J2016" s="14"/>
      <c r="K2016" s="14"/>
    </row>
    <row r="2017" spans="3:11">
      <c r="C2017" s="14"/>
      <c r="D2017" s="14"/>
      <c r="E2017" s="14"/>
      <c r="F2017" s="14"/>
      <c r="G2017" s="14"/>
      <c r="H2017" s="14"/>
      <c r="I2017" s="14"/>
      <c r="J2017" s="14"/>
      <c r="K2017" s="14"/>
    </row>
    <row r="2018" spans="3:11">
      <c r="C2018" s="14"/>
      <c r="D2018" s="14"/>
      <c r="E2018" s="14"/>
      <c r="F2018" s="14"/>
      <c r="G2018" s="14"/>
      <c r="H2018" s="14"/>
      <c r="I2018" s="14"/>
      <c r="J2018" s="14"/>
      <c r="K2018" s="14"/>
    </row>
    <row r="2019" spans="3:11">
      <c r="C2019" s="14"/>
      <c r="D2019" s="14"/>
      <c r="E2019" s="14"/>
      <c r="F2019" s="14"/>
      <c r="G2019" s="14"/>
      <c r="H2019" s="14"/>
      <c r="I2019" s="14"/>
      <c r="J2019" s="14"/>
      <c r="K2019" s="14"/>
    </row>
    <row r="2020" spans="3:11">
      <c r="C2020" s="14"/>
      <c r="D2020" s="14"/>
      <c r="E2020" s="14"/>
      <c r="F2020" s="14"/>
      <c r="G2020" s="14"/>
      <c r="H2020" s="14"/>
      <c r="I2020" s="14"/>
      <c r="J2020" s="14"/>
      <c r="K2020" s="14"/>
    </row>
    <row r="2021" spans="3:11">
      <c r="C2021" s="14"/>
      <c r="D2021" s="14"/>
      <c r="E2021" s="14"/>
      <c r="F2021" s="14"/>
      <c r="G2021" s="14"/>
      <c r="H2021" s="14"/>
      <c r="I2021" s="14"/>
      <c r="J2021" s="14"/>
      <c r="K2021" s="14"/>
    </row>
    <row r="2022" spans="3:11">
      <c r="C2022" s="14"/>
      <c r="D2022" s="14"/>
      <c r="E2022" s="14"/>
      <c r="F2022" s="14"/>
      <c r="G2022" s="14"/>
      <c r="H2022" s="14"/>
      <c r="I2022" s="14"/>
      <c r="J2022" s="14"/>
      <c r="K2022" s="14"/>
    </row>
    <row r="2023" spans="3:11">
      <c r="C2023" s="14"/>
      <c r="D2023" s="14"/>
      <c r="E2023" s="14"/>
      <c r="F2023" s="14"/>
      <c r="G2023" s="14"/>
      <c r="H2023" s="14"/>
      <c r="I2023" s="14"/>
      <c r="J2023" s="14"/>
      <c r="K2023" s="14"/>
    </row>
    <row r="2024" spans="3:11">
      <c r="C2024" s="14"/>
      <c r="D2024" s="14"/>
      <c r="E2024" s="14"/>
      <c r="F2024" s="14"/>
      <c r="G2024" s="14"/>
      <c r="H2024" s="14"/>
      <c r="I2024" s="14"/>
      <c r="J2024" s="14"/>
      <c r="K2024" s="14"/>
    </row>
    <row r="2025" spans="3:11">
      <c r="C2025" s="14"/>
      <c r="D2025" s="14"/>
      <c r="E2025" s="14"/>
      <c r="F2025" s="14"/>
      <c r="G2025" s="14"/>
      <c r="H2025" s="14"/>
      <c r="I2025" s="14"/>
      <c r="J2025" s="14"/>
      <c r="K2025" s="14"/>
    </row>
    <row r="2026" spans="3:11">
      <c r="C2026" s="14"/>
      <c r="D2026" s="14"/>
      <c r="E2026" s="14"/>
      <c r="F2026" s="14"/>
      <c r="G2026" s="14"/>
      <c r="H2026" s="14"/>
      <c r="I2026" s="14"/>
      <c r="J2026" s="14"/>
      <c r="K2026" s="14"/>
    </row>
    <row r="2027" spans="3:11">
      <c r="C2027" s="14"/>
      <c r="D2027" s="14"/>
      <c r="E2027" s="14"/>
      <c r="F2027" s="14"/>
      <c r="G2027" s="14"/>
      <c r="H2027" s="14"/>
      <c r="I2027" s="14"/>
      <c r="J2027" s="14"/>
      <c r="K2027" s="14"/>
    </row>
    <row r="2028" spans="3:11">
      <c r="C2028" s="14"/>
      <c r="D2028" s="14"/>
      <c r="E2028" s="14"/>
      <c r="F2028" s="14"/>
      <c r="G2028" s="14"/>
      <c r="H2028" s="14"/>
      <c r="I2028" s="14"/>
      <c r="J2028" s="14"/>
      <c r="K2028" s="14"/>
    </row>
    <row r="2029" spans="3:11">
      <c r="C2029" s="14"/>
      <c r="D2029" s="14"/>
      <c r="E2029" s="14"/>
      <c r="F2029" s="14"/>
      <c r="G2029" s="14"/>
      <c r="H2029" s="14"/>
      <c r="I2029" s="14"/>
      <c r="J2029" s="14"/>
      <c r="K2029" s="14"/>
    </row>
    <row r="2030" spans="3:11">
      <c r="C2030" s="14"/>
      <c r="D2030" s="14"/>
      <c r="E2030" s="14"/>
      <c r="F2030" s="14"/>
      <c r="G2030" s="14"/>
      <c r="H2030" s="14"/>
      <c r="I2030" s="14"/>
      <c r="J2030" s="14"/>
      <c r="K2030" s="14"/>
    </row>
    <row r="2031" spans="3:11">
      <c r="C2031" s="14"/>
      <c r="D2031" s="14"/>
      <c r="E2031" s="14"/>
      <c r="F2031" s="14"/>
      <c r="G2031" s="14"/>
      <c r="H2031" s="14"/>
      <c r="I2031" s="14"/>
      <c r="J2031" s="14"/>
      <c r="K2031" s="14"/>
    </row>
    <row r="2032" spans="3:11">
      <c r="C2032" s="14"/>
      <c r="D2032" s="14"/>
      <c r="E2032" s="14"/>
      <c r="F2032" s="14"/>
      <c r="G2032" s="14"/>
      <c r="H2032" s="14"/>
      <c r="I2032" s="14"/>
      <c r="J2032" s="14"/>
      <c r="K2032" s="14"/>
    </row>
    <row r="2033" spans="3:11">
      <c r="C2033" s="14"/>
      <c r="D2033" s="14"/>
      <c r="E2033" s="14"/>
      <c r="F2033" s="14"/>
      <c r="G2033" s="14"/>
      <c r="H2033" s="14"/>
      <c r="I2033" s="14"/>
      <c r="J2033" s="14"/>
      <c r="K2033" s="14"/>
    </row>
    <row r="2034" spans="3:11">
      <c r="C2034" s="14"/>
      <c r="D2034" s="14"/>
      <c r="E2034" s="14"/>
      <c r="F2034" s="14"/>
      <c r="G2034" s="14"/>
      <c r="H2034" s="14"/>
      <c r="I2034" s="14"/>
      <c r="J2034" s="14"/>
      <c r="K2034" s="14"/>
    </row>
    <row r="2035" spans="3:11">
      <c r="C2035" s="14"/>
      <c r="D2035" s="14"/>
      <c r="E2035" s="14"/>
      <c r="F2035" s="14"/>
      <c r="G2035" s="14"/>
      <c r="H2035" s="14"/>
      <c r="I2035" s="14"/>
      <c r="J2035" s="14"/>
      <c r="K2035" s="14"/>
    </row>
    <row r="2036" spans="3:11">
      <c r="C2036" s="14"/>
      <c r="D2036" s="14"/>
      <c r="E2036" s="14"/>
      <c r="F2036" s="14"/>
      <c r="G2036" s="14"/>
      <c r="H2036" s="14"/>
      <c r="I2036" s="14"/>
      <c r="J2036" s="14"/>
      <c r="K2036" s="14"/>
    </row>
    <row r="2037" spans="3:11">
      <c r="C2037" s="14"/>
      <c r="D2037" s="14"/>
      <c r="E2037" s="14"/>
      <c r="F2037" s="14"/>
      <c r="G2037" s="14"/>
      <c r="H2037" s="14"/>
      <c r="I2037" s="14"/>
      <c r="J2037" s="14"/>
      <c r="K2037" s="14"/>
    </row>
    <row r="2038" spans="3:11">
      <c r="C2038" s="14"/>
      <c r="D2038" s="14"/>
      <c r="E2038" s="14"/>
      <c r="F2038" s="14"/>
      <c r="G2038" s="14"/>
      <c r="H2038" s="14"/>
      <c r="I2038" s="14"/>
      <c r="J2038" s="14"/>
      <c r="K2038" s="14"/>
    </row>
    <row r="2039" spans="3:11">
      <c r="C2039" s="14"/>
      <c r="D2039" s="14"/>
      <c r="E2039" s="14"/>
      <c r="F2039" s="14"/>
      <c r="G2039" s="14"/>
      <c r="H2039" s="14"/>
      <c r="I2039" s="14"/>
      <c r="J2039" s="14"/>
      <c r="K2039" s="14"/>
    </row>
    <row r="2040" spans="3:11">
      <c r="C2040" s="14"/>
      <c r="D2040" s="14"/>
      <c r="E2040" s="14"/>
      <c r="F2040" s="14"/>
      <c r="G2040" s="14"/>
      <c r="H2040" s="14"/>
      <c r="I2040" s="14"/>
      <c r="J2040" s="14"/>
      <c r="K2040" s="14"/>
    </row>
    <row r="2041" spans="3:11">
      <c r="C2041" s="14"/>
      <c r="D2041" s="14"/>
      <c r="E2041" s="14"/>
      <c r="F2041" s="14"/>
      <c r="G2041" s="14"/>
      <c r="H2041" s="14"/>
      <c r="I2041" s="14"/>
      <c r="J2041" s="14"/>
      <c r="K2041" s="14"/>
    </row>
    <row r="2042" spans="3:11">
      <c r="C2042" s="14"/>
      <c r="D2042" s="14"/>
      <c r="E2042" s="14"/>
      <c r="F2042" s="14"/>
      <c r="G2042" s="14"/>
      <c r="H2042" s="14"/>
      <c r="I2042" s="14"/>
      <c r="J2042" s="14"/>
      <c r="K2042" s="14"/>
    </row>
    <row r="2043" spans="3:11">
      <c r="C2043" s="14"/>
      <c r="D2043" s="14"/>
      <c r="E2043" s="14"/>
      <c r="F2043" s="14"/>
      <c r="G2043" s="14"/>
      <c r="H2043" s="14"/>
      <c r="I2043" s="14"/>
      <c r="J2043" s="14"/>
      <c r="K2043" s="14"/>
    </row>
    <row r="2044" spans="3:11">
      <c r="C2044" s="14"/>
      <c r="D2044" s="14"/>
      <c r="E2044" s="14"/>
      <c r="F2044" s="14"/>
      <c r="G2044" s="14"/>
      <c r="H2044" s="14"/>
      <c r="I2044" s="14"/>
      <c r="J2044" s="14"/>
      <c r="K2044" s="14"/>
    </row>
    <row r="2045" spans="3:11">
      <c r="C2045" s="14"/>
      <c r="D2045" s="14"/>
      <c r="E2045" s="14"/>
      <c r="F2045" s="14"/>
      <c r="G2045" s="14"/>
      <c r="H2045" s="14"/>
      <c r="I2045" s="14"/>
      <c r="J2045" s="14"/>
      <c r="K2045" s="14"/>
    </row>
    <row r="2046" spans="3:11">
      <c r="C2046" s="14"/>
      <c r="D2046" s="14"/>
      <c r="E2046" s="14"/>
      <c r="F2046" s="14"/>
      <c r="G2046" s="14"/>
      <c r="H2046" s="14"/>
      <c r="I2046" s="14"/>
      <c r="J2046" s="14"/>
      <c r="K2046" s="14"/>
    </row>
    <row r="2047" spans="3:11">
      <c r="C2047" s="14"/>
      <c r="D2047" s="14"/>
      <c r="E2047" s="14"/>
      <c r="F2047" s="14"/>
      <c r="G2047" s="14"/>
      <c r="H2047" s="14"/>
      <c r="I2047" s="14"/>
      <c r="J2047" s="14"/>
      <c r="K2047" s="14"/>
    </row>
    <row r="2048" spans="3:11">
      <c r="C2048" s="14"/>
      <c r="D2048" s="14"/>
      <c r="E2048" s="14"/>
      <c r="F2048" s="14"/>
      <c r="G2048" s="14"/>
      <c r="H2048" s="14"/>
      <c r="I2048" s="14"/>
      <c r="J2048" s="14"/>
      <c r="K2048" s="14"/>
    </row>
    <row r="2049" spans="3:11">
      <c r="C2049" s="14"/>
      <c r="D2049" s="14"/>
      <c r="E2049" s="14"/>
      <c r="F2049" s="14"/>
      <c r="G2049" s="14"/>
      <c r="H2049" s="14"/>
      <c r="I2049" s="14"/>
      <c r="J2049" s="14"/>
      <c r="K2049" s="14"/>
    </row>
    <row r="2050" spans="3:11">
      <c r="C2050" s="14"/>
      <c r="D2050" s="14"/>
      <c r="E2050" s="14"/>
      <c r="F2050" s="14"/>
      <c r="G2050" s="14"/>
      <c r="H2050" s="14"/>
      <c r="I2050" s="14"/>
      <c r="J2050" s="14"/>
      <c r="K2050" s="14"/>
    </row>
    <row r="2051" spans="3:11">
      <c r="C2051" s="14"/>
      <c r="D2051" s="14"/>
      <c r="E2051" s="14"/>
      <c r="F2051" s="14"/>
      <c r="G2051" s="14"/>
      <c r="H2051" s="14"/>
      <c r="I2051" s="14"/>
      <c r="J2051" s="14"/>
      <c r="K2051" s="14"/>
    </row>
    <row r="2052" spans="3:11">
      <c r="C2052" s="14"/>
      <c r="D2052" s="14"/>
      <c r="E2052" s="14"/>
      <c r="F2052" s="14"/>
      <c r="G2052" s="14"/>
      <c r="H2052" s="14"/>
      <c r="I2052" s="14"/>
      <c r="J2052" s="14"/>
      <c r="K2052" s="14"/>
    </row>
    <row r="2053" spans="3:11">
      <c r="C2053" s="14"/>
      <c r="D2053" s="14"/>
      <c r="E2053" s="14"/>
      <c r="F2053" s="14"/>
      <c r="G2053" s="14"/>
      <c r="H2053" s="14"/>
      <c r="I2053" s="14"/>
      <c r="J2053" s="14"/>
      <c r="K2053" s="14"/>
    </row>
    <row r="2054" spans="3:11">
      <c r="C2054" s="14"/>
      <c r="D2054" s="14"/>
      <c r="E2054" s="14"/>
      <c r="F2054" s="14"/>
      <c r="G2054" s="14"/>
      <c r="H2054" s="14"/>
      <c r="I2054" s="14"/>
      <c r="J2054" s="14"/>
      <c r="K2054" s="14"/>
    </row>
    <row r="2055" spans="3:11">
      <c r="C2055" s="14"/>
      <c r="D2055" s="14"/>
      <c r="E2055" s="14"/>
      <c r="F2055" s="14"/>
      <c r="G2055" s="14"/>
      <c r="H2055" s="14"/>
      <c r="I2055" s="14"/>
      <c r="J2055" s="14"/>
      <c r="K2055" s="14"/>
    </row>
    <row r="2056" spans="3:11">
      <c r="C2056" s="14"/>
      <c r="D2056" s="14"/>
      <c r="E2056" s="14"/>
      <c r="F2056" s="14"/>
      <c r="G2056" s="14"/>
      <c r="H2056" s="14"/>
      <c r="I2056" s="14"/>
      <c r="J2056" s="14"/>
      <c r="K2056" s="14"/>
    </row>
    <row r="2057" spans="3:11">
      <c r="C2057" s="14"/>
      <c r="D2057" s="14"/>
      <c r="E2057" s="14"/>
      <c r="F2057" s="14"/>
      <c r="G2057" s="14"/>
      <c r="H2057" s="14"/>
      <c r="I2057" s="14"/>
      <c r="J2057" s="14"/>
      <c r="K2057" s="14"/>
    </row>
    <row r="2058" spans="3:11">
      <c r="C2058" s="14"/>
      <c r="D2058" s="14"/>
      <c r="E2058" s="14"/>
      <c r="F2058" s="14"/>
      <c r="G2058" s="14"/>
      <c r="H2058" s="14"/>
      <c r="I2058" s="14"/>
      <c r="J2058" s="14"/>
      <c r="K2058" s="14"/>
    </row>
    <row r="2059" spans="3:11">
      <c r="C2059" s="14"/>
      <c r="D2059" s="14"/>
      <c r="E2059" s="14"/>
      <c r="F2059" s="14"/>
      <c r="G2059" s="14"/>
      <c r="H2059" s="14"/>
      <c r="I2059" s="14"/>
      <c r="J2059" s="14"/>
      <c r="K2059" s="14"/>
    </row>
    <row r="2060" spans="3:11">
      <c r="C2060" s="14"/>
      <c r="D2060" s="14"/>
      <c r="E2060" s="14"/>
      <c r="F2060" s="14"/>
      <c r="G2060" s="14"/>
      <c r="H2060" s="14"/>
      <c r="I2060" s="14"/>
      <c r="J2060" s="14"/>
      <c r="K2060" s="14"/>
    </row>
    <row r="2061" spans="3:11">
      <c r="C2061" s="14"/>
      <c r="D2061" s="14"/>
      <c r="E2061" s="14"/>
      <c r="F2061" s="14"/>
      <c r="G2061" s="14"/>
      <c r="H2061" s="14"/>
      <c r="I2061" s="14"/>
      <c r="J2061" s="14"/>
      <c r="K2061" s="14"/>
    </row>
    <row r="2062" spans="3:11">
      <c r="C2062" s="14"/>
      <c r="D2062" s="14"/>
      <c r="E2062" s="14"/>
      <c r="F2062" s="14"/>
      <c r="G2062" s="14"/>
      <c r="H2062" s="14"/>
      <c r="I2062" s="14"/>
      <c r="J2062" s="14"/>
      <c r="K2062" s="14"/>
    </row>
    <row r="2063" spans="3:11">
      <c r="C2063" s="14"/>
      <c r="D2063" s="14"/>
      <c r="E2063" s="14"/>
      <c r="F2063" s="14"/>
      <c r="G2063" s="14"/>
      <c r="H2063" s="14"/>
      <c r="I2063" s="14"/>
      <c r="J2063" s="14"/>
      <c r="K2063" s="14"/>
    </row>
    <row r="2064" spans="3:11">
      <c r="C2064" s="14"/>
      <c r="D2064" s="14"/>
      <c r="E2064" s="14"/>
      <c r="F2064" s="14"/>
      <c r="G2064" s="14"/>
      <c r="H2064" s="14"/>
      <c r="I2064" s="14"/>
      <c r="J2064" s="14"/>
      <c r="K2064" s="14"/>
    </row>
    <row r="2065" spans="3:11">
      <c r="C2065" s="14"/>
      <c r="D2065" s="14"/>
      <c r="E2065" s="14"/>
      <c r="F2065" s="14"/>
      <c r="G2065" s="14"/>
      <c r="H2065" s="14"/>
      <c r="I2065" s="14"/>
      <c r="J2065" s="14"/>
      <c r="K2065" s="14"/>
    </row>
    <row r="2066" spans="3:11">
      <c r="C2066" s="14"/>
      <c r="D2066" s="14"/>
      <c r="E2066" s="14"/>
      <c r="F2066" s="14"/>
      <c r="G2066" s="14"/>
      <c r="H2066" s="14"/>
      <c r="I2066" s="14"/>
      <c r="J2066" s="14"/>
      <c r="K2066" s="14"/>
    </row>
    <row r="2067" spans="3:11">
      <c r="C2067" s="14"/>
      <c r="D2067" s="14"/>
      <c r="E2067" s="14"/>
      <c r="F2067" s="14"/>
      <c r="G2067" s="14"/>
      <c r="H2067" s="14"/>
      <c r="I2067" s="14"/>
      <c r="J2067" s="14"/>
      <c r="K2067" s="14"/>
    </row>
    <row r="2068" spans="3:11">
      <c r="C2068" s="14"/>
      <c r="D2068" s="14"/>
      <c r="E2068" s="14"/>
      <c r="F2068" s="14"/>
      <c r="G2068" s="14"/>
      <c r="H2068" s="14"/>
      <c r="I2068" s="14"/>
      <c r="J2068" s="14"/>
      <c r="K2068" s="14"/>
    </row>
    <row r="2069" spans="3:11">
      <c r="C2069" s="14"/>
      <c r="D2069" s="14"/>
      <c r="E2069" s="14"/>
      <c r="F2069" s="14"/>
      <c r="G2069" s="14"/>
      <c r="H2069" s="14"/>
      <c r="I2069" s="14"/>
      <c r="J2069" s="14"/>
      <c r="K2069" s="14"/>
    </row>
    <row r="2070" spans="3:11">
      <c r="C2070" s="14"/>
      <c r="D2070" s="14"/>
      <c r="E2070" s="14"/>
      <c r="F2070" s="14"/>
      <c r="G2070" s="14"/>
      <c r="H2070" s="14"/>
      <c r="I2070" s="14"/>
      <c r="J2070" s="14"/>
      <c r="K2070" s="14"/>
    </row>
    <row r="2071" spans="3:11">
      <c r="C2071" s="14"/>
      <c r="D2071" s="14"/>
      <c r="E2071" s="14"/>
      <c r="F2071" s="14"/>
      <c r="G2071" s="14"/>
      <c r="H2071" s="14"/>
      <c r="I2071" s="14"/>
      <c r="J2071" s="14"/>
      <c r="K2071" s="14"/>
    </row>
    <row r="2072" spans="3:11">
      <c r="C2072" s="14"/>
      <c r="D2072" s="14"/>
      <c r="E2072" s="14"/>
      <c r="F2072" s="14"/>
      <c r="G2072" s="14"/>
      <c r="H2072" s="14"/>
      <c r="I2072" s="14"/>
      <c r="J2072" s="14"/>
      <c r="K2072" s="14"/>
    </row>
    <row r="2073" spans="3:11">
      <c r="C2073" s="14"/>
      <c r="D2073" s="14"/>
      <c r="E2073" s="14"/>
      <c r="F2073" s="14"/>
      <c r="G2073" s="14"/>
      <c r="H2073" s="14"/>
      <c r="I2073" s="14"/>
      <c r="J2073" s="14"/>
      <c r="K2073" s="14"/>
    </row>
    <row r="2074" spans="3:11">
      <c r="C2074" s="14"/>
      <c r="D2074" s="14"/>
      <c r="E2074" s="14"/>
      <c r="F2074" s="14"/>
      <c r="G2074" s="14"/>
      <c r="H2074" s="14"/>
      <c r="I2074" s="14"/>
      <c r="J2074" s="14"/>
      <c r="K2074" s="14"/>
    </row>
    <row r="2075" spans="3:11">
      <c r="C2075" s="14"/>
      <c r="D2075" s="14"/>
      <c r="E2075" s="14"/>
      <c r="F2075" s="14"/>
      <c r="G2075" s="14"/>
      <c r="H2075" s="14"/>
      <c r="I2075" s="14"/>
      <c r="J2075" s="14"/>
      <c r="K2075" s="14"/>
    </row>
    <row r="2076" spans="3:11">
      <c r="C2076" s="14"/>
      <c r="D2076" s="14"/>
      <c r="E2076" s="14"/>
      <c r="F2076" s="14"/>
      <c r="G2076" s="14"/>
      <c r="H2076" s="14"/>
      <c r="I2076" s="14"/>
      <c r="J2076" s="14"/>
      <c r="K2076" s="14"/>
    </row>
    <row r="2077" spans="3:11">
      <c r="C2077" s="14"/>
      <c r="D2077" s="14"/>
      <c r="E2077" s="14"/>
      <c r="F2077" s="14"/>
      <c r="G2077" s="14"/>
      <c r="H2077" s="14"/>
      <c r="I2077" s="14"/>
      <c r="J2077" s="14"/>
      <c r="K2077" s="14"/>
    </row>
    <row r="2078" spans="3:11">
      <c r="C2078" s="14"/>
      <c r="D2078" s="14"/>
      <c r="E2078" s="14"/>
      <c r="F2078" s="14"/>
      <c r="G2078" s="14"/>
      <c r="H2078" s="14"/>
      <c r="I2078" s="14"/>
      <c r="J2078" s="14"/>
      <c r="K2078" s="14"/>
    </row>
    <row r="2079" spans="3:11">
      <c r="C2079" s="14"/>
      <c r="D2079" s="14"/>
      <c r="E2079" s="14"/>
      <c r="F2079" s="14"/>
      <c r="G2079" s="14"/>
      <c r="H2079" s="14"/>
      <c r="I2079" s="14"/>
      <c r="J2079" s="14"/>
      <c r="K2079" s="14"/>
    </row>
    <row r="2080" spans="3:11">
      <c r="C2080" s="14"/>
      <c r="D2080" s="14"/>
      <c r="E2080" s="14"/>
      <c r="F2080" s="14"/>
      <c r="G2080" s="14"/>
      <c r="H2080" s="14"/>
      <c r="I2080" s="14"/>
      <c r="J2080" s="14"/>
      <c r="K2080" s="14"/>
    </row>
    <row r="2081" spans="3:11">
      <c r="C2081" s="14"/>
      <c r="D2081" s="14"/>
      <c r="E2081" s="14"/>
      <c r="F2081" s="14"/>
      <c r="G2081" s="14"/>
      <c r="H2081" s="14"/>
      <c r="I2081" s="14"/>
      <c r="J2081" s="14"/>
      <c r="K2081" s="14"/>
    </row>
    <row r="2082" spans="3:11">
      <c r="C2082" s="14"/>
      <c r="D2082" s="14"/>
      <c r="E2082" s="14"/>
      <c r="F2082" s="14"/>
      <c r="G2082" s="14"/>
      <c r="H2082" s="14"/>
      <c r="I2082" s="14"/>
      <c r="J2082" s="14"/>
      <c r="K2082" s="14"/>
    </row>
    <row r="2083" spans="3:11">
      <c r="C2083" s="14"/>
      <c r="D2083" s="14"/>
      <c r="E2083" s="14"/>
      <c r="F2083" s="14"/>
      <c r="G2083" s="14"/>
      <c r="H2083" s="14"/>
      <c r="I2083" s="14"/>
      <c r="J2083" s="14"/>
      <c r="K2083" s="14"/>
    </row>
    <row r="2084" spans="3:11">
      <c r="C2084" s="14"/>
      <c r="D2084" s="14"/>
      <c r="E2084" s="14"/>
      <c r="F2084" s="14"/>
      <c r="G2084" s="14"/>
      <c r="H2084" s="14"/>
      <c r="I2084" s="14"/>
      <c r="J2084" s="14"/>
      <c r="K2084" s="14"/>
    </row>
    <row r="2085" spans="3:11">
      <c r="C2085" s="14"/>
      <c r="D2085" s="14"/>
      <c r="E2085" s="14"/>
      <c r="F2085" s="14"/>
      <c r="G2085" s="14"/>
      <c r="H2085" s="14"/>
      <c r="I2085" s="14"/>
      <c r="J2085" s="14"/>
      <c r="K2085" s="14"/>
    </row>
    <row r="2086" spans="3:11">
      <c r="C2086" s="14"/>
      <c r="D2086" s="14"/>
      <c r="E2086" s="14"/>
      <c r="F2086" s="14"/>
      <c r="G2086" s="14"/>
      <c r="H2086" s="14"/>
      <c r="I2086" s="14"/>
      <c r="J2086" s="14"/>
      <c r="K2086" s="14"/>
    </row>
    <row r="2087" spans="3:11">
      <c r="C2087" s="14"/>
      <c r="D2087" s="14"/>
      <c r="E2087" s="14"/>
      <c r="F2087" s="14"/>
      <c r="G2087" s="14"/>
      <c r="H2087" s="14"/>
      <c r="I2087" s="14"/>
      <c r="J2087" s="14"/>
      <c r="K2087" s="14"/>
    </row>
    <row r="2088" spans="3:11">
      <c r="C2088" s="14"/>
      <c r="D2088" s="14"/>
      <c r="E2088" s="14"/>
      <c r="F2088" s="14"/>
      <c r="G2088" s="14"/>
      <c r="H2088" s="14"/>
      <c r="I2088" s="14"/>
      <c r="J2088" s="14"/>
      <c r="K2088" s="14"/>
    </row>
    <row r="2089" spans="3:11">
      <c r="C2089" s="14"/>
      <c r="D2089" s="14"/>
      <c r="E2089" s="14"/>
      <c r="F2089" s="14"/>
      <c r="G2089" s="14"/>
      <c r="H2089" s="14"/>
      <c r="I2089" s="14"/>
      <c r="J2089" s="14"/>
      <c r="K2089" s="14"/>
    </row>
    <row r="2090" spans="3:11">
      <c r="C2090" s="14"/>
      <c r="D2090" s="14"/>
      <c r="E2090" s="14"/>
      <c r="F2090" s="14"/>
      <c r="G2090" s="14"/>
      <c r="H2090" s="14"/>
      <c r="I2090" s="14"/>
      <c r="J2090" s="14"/>
      <c r="K2090" s="14"/>
    </row>
    <row r="2091" spans="3:11">
      <c r="C2091" s="14"/>
      <c r="D2091" s="14"/>
      <c r="E2091" s="14"/>
      <c r="F2091" s="14"/>
      <c r="G2091" s="14"/>
      <c r="H2091" s="14"/>
      <c r="I2091" s="14"/>
      <c r="J2091" s="14"/>
      <c r="K2091" s="14"/>
    </row>
    <row r="2092" spans="3:11">
      <c r="C2092" s="14"/>
      <c r="D2092" s="14"/>
      <c r="E2092" s="14"/>
      <c r="F2092" s="14"/>
      <c r="G2092" s="14"/>
      <c r="H2092" s="14"/>
      <c r="I2092" s="14"/>
      <c r="J2092" s="14"/>
      <c r="K2092" s="14"/>
    </row>
    <row r="2093" spans="3:11">
      <c r="C2093" s="14"/>
      <c r="D2093" s="14"/>
      <c r="E2093" s="14"/>
      <c r="F2093" s="14"/>
      <c r="G2093" s="14"/>
      <c r="H2093" s="14"/>
      <c r="I2093" s="14"/>
      <c r="J2093" s="14"/>
      <c r="K2093" s="14"/>
    </row>
    <row r="2094" spans="3:11">
      <c r="C2094" s="14"/>
      <c r="D2094" s="14"/>
      <c r="E2094" s="14"/>
      <c r="F2094" s="14"/>
      <c r="G2094" s="14"/>
      <c r="H2094" s="14"/>
      <c r="I2094" s="14"/>
      <c r="J2094" s="14"/>
      <c r="K2094" s="14"/>
    </row>
    <row r="2095" spans="3:11">
      <c r="C2095" s="14"/>
      <c r="D2095" s="14"/>
      <c r="E2095" s="14"/>
      <c r="F2095" s="14"/>
      <c r="G2095" s="14"/>
      <c r="H2095" s="14"/>
      <c r="I2095" s="14"/>
      <c r="J2095" s="14"/>
      <c r="K2095" s="14"/>
    </row>
    <row r="2096" spans="3:11">
      <c r="C2096" s="14"/>
      <c r="D2096" s="14"/>
      <c r="E2096" s="14"/>
      <c r="F2096" s="14"/>
      <c r="G2096" s="14"/>
      <c r="H2096" s="14"/>
      <c r="I2096" s="14"/>
      <c r="J2096" s="14"/>
      <c r="K2096" s="14"/>
    </row>
    <row r="2097" spans="3:11">
      <c r="C2097" s="14"/>
      <c r="D2097" s="14"/>
      <c r="E2097" s="14"/>
      <c r="F2097" s="14"/>
      <c r="G2097" s="14"/>
      <c r="H2097" s="14"/>
      <c r="I2097" s="14"/>
      <c r="J2097" s="14"/>
      <c r="K2097" s="14"/>
    </row>
    <row r="2098" spans="3:11">
      <c r="C2098" s="14"/>
      <c r="D2098" s="14"/>
      <c r="E2098" s="14"/>
      <c r="F2098" s="14"/>
      <c r="G2098" s="14"/>
      <c r="H2098" s="14"/>
      <c r="I2098" s="14"/>
      <c r="J2098" s="14"/>
      <c r="K2098" s="14"/>
    </row>
    <row r="2099" spans="3:11">
      <c r="C2099" s="14"/>
      <c r="D2099" s="14"/>
      <c r="E2099" s="14"/>
      <c r="F2099" s="14"/>
      <c r="G2099" s="14"/>
      <c r="H2099" s="14"/>
      <c r="I2099" s="14"/>
      <c r="J2099" s="14"/>
      <c r="K2099" s="14"/>
    </row>
    <row r="2100" spans="3:11">
      <c r="C2100" s="14"/>
      <c r="D2100" s="14"/>
      <c r="E2100" s="14"/>
      <c r="F2100" s="14"/>
      <c r="G2100" s="14"/>
      <c r="H2100" s="14"/>
      <c r="I2100" s="14"/>
      <c r="J2100" s="14"/>
      <c r="K2100" s="14"/>
    </row>
    <row r="2101" spans="3:11">
      <c r="C2101" s="14"/>
      <c r="D2101" s="14"/>
      <c r="E2101" s="14"/>
      <c r="F2101" s="14"/>
      <c r="G2101" s="14"/>
      <c r="H2101" s="14"/>
      <c r="I2101" s="14"/>
      <c r="J2101" s="14"/>
      <c r="K2101" s="14"/>
    </row>
    <row r="2102" spans="3:11">
      <c r="C2102" s="14"/>
      <c r="D2102" s="14"/>
      <c r="E2102" s="14"/>
      <c r="F2102" s="14"/>
      <c r="G2102" s="14"/>
      <c r="H2102" s="14"/>
      <c r="I2102" s="14"/>
      <c r="J2102" s="14"/>
      <c r="K2102" s="14"/>
    </row>
    <row r="2103" spans="3:11">
      <c r="C2103" s="14"/>
      <c r="D2103" s="14"/>
      <c r="E2103" s="14"/>
      <c r="F2103" s="14"/>
      <c r="G2103" s="14"/>
      <c r="H2103" s="14"/>
      <c r="I2103" s="14"/>
      <c r="J2103" s="14"/>
      <c r="K2103" s="14"/>
    </row>
    <row r="2104" spans="3:11">
      <c r="C2104" s="14"/>
      <c r="D2104" s="14"/>
      <c r="E2104" s="14"/>
      <c r="F2104" s="14"/>
      <c r="G2104" s="14"/>
      <c r="H2104" s="14"/>
      <c r="I2104" s="14"/>
      <c r="J2104" s="14"/>
      <c r="K2104" s="14"/>
    </row>
    <row r="2105" spans="3:11">
      <c r="C2105" s="14"/>
      <c r="D2105" s="14"/>
      <c r="E2105" s="14"/>
      <c r="F2105" s="14"/>
      <c r="G2105" s="14"/>
      <c r="H2105" s="14"/>
      <c r="I2105" s="14"/>
      <c r="J2105" s="14"/>
      <c r="K2105" s="14"/>
    </row>
    <row r="2106" spans="3:11">
      <c r="C2106" s="14"/>
      <c r="D2106" s="14"/>
      <c r="E2106" s="14"/>
      <c r="F2106" s="14"/>
      <c r="G2106" s="14"/>
      <c r="H2106" s="14"/>
      <c r="I2106" s="14"/>
      <c r="J2106" s="14"/>
      <c r="K2106" s="14"/>
    </row>
    <row r="2107" spans="3:11">
      <c r="C2107" s="14"/>
      <c r="D2107" s="14"/>
      <c r="E2107" s="14"/>
      <c r="F2107" s="14"/>
      <c r="G2107" s="14"/>
      <c r="H2107" s="14"/>
      <c r="I2107" s="14"/>
      <c r="J2107" s="14"/>
      <c r="K2107" s="14"/>
    </row>
    <row r="2108" spans="3:11">
      <c r="C2108" s="14"/>
      <c r="D2108" s="14"/>
      <c r="E2108" s="14"/>
      <c r="F2108" s="14"/>
      <c r="G2108" s="14"/>
      <c r="H2108" s="14"/>
      <c r="I2108" s="14"/>
      <c r="J2108" s="14"/>
      <c r="K2108" s="14"/>
    </row>
    <row r="2109" spans="3:11">
      <c r="C2109" s="14"/>
      <c r="D2109" s="14"/>
      <c r="E2109" s="14"/>
      <c r="F2109" s="14"/>
      <c r="G2109" s="14"/>
      <c r="H2109" s="14"/>
      <c r="I2109" s="14"/>
      <c r="J2109" s="14"/>
      <c r="K2109" s="14"/>
    </row>
    <row r="2110" spans="3:11">
      <c r="C2110" s="14"/>
      <c r="D2110" s="14"/>
      <c r="E2110" s="14"/>
      <c r="F2110" s="14"/>
      <c r="G2110" s="14"/>
      <c r="H2110" s="14"/>
      <c r="I2110" s="14"/>
      <c r="J2110" s="14"/>
      <c r="K2110" s="14"/>
    </row>
    <row r="2111" spans="3:11">
      <c r="C2111" s="14"/>
      <c r="D2111" s="14"/>
      <c r="E2111" s="14"/>
      <c r="F2111" s="14"/>
      <c r="G2111" s="14"/>
      <c r="H2111" s="14"/>
      <c r="I2111" s="14"/>
      <c r="J2111" s="14"/>
      <c r="K2111" s="14"/>
    </row>
    <row r="2112" spans="3:11">
      <c r="C2112" s="14"/>
      <c r="D2112" s="14"/>
      <c r="E2112" s="14"/>
      <c r="F2112" s="14"/>
      <c r="G2112" s="14"/>
      <c r="H2112" s="14"/>
      <c r="I2112" s="14"/>
      <c r="J2112" s="14"/>
      <c r="K2112" s="14"/>
    </row>
    <row r="2113" spans="3:11">
      <c r="C2113" s="14"/>
      <c r="D2113" s="14"/>
      <c r="E2113" s="14"/>
      <c r="F2113" s="14"/>
      <c r="G2113" s="14"/>
      <c r="H2113" s="14"/>
      <c r="I2113" s="14"/>
      <c r="J2113" s="14"/>
      <c r="K2113" s="14"/>
    </row>
    <row r="2114" spans="3:11">
      <c r="C2114" s="14"/>
      <c r="D2114" s="14"/>
      <c r="E2114" s="14"/>
      <c r="F2114" s="14"/>
      <c r="G2114" s="14"/>
      <c r="H2114" s="14"/>
      <c r="I2114" s="14"/>
      <c r="J2114" s="14"/>
      <c r="K2114" s="14"/>
    </row>
    <row r="2115" spans="3:11">
      <c r="C2115" s="14"/>
      <c r="D2115" s="14"/>
      <c r="E2115" s="14"/>
      <c r="F2115" s="14"/>
      <c r="G2115" s="14"/>
      <c r="H2115" s="14"/>
      <c r="I2115" s="14"/>
      <c r="J2115" s="14"/>
      <c r="K2115" s="14"/>
    </row>
    <row r="2116" spans="3:11">
      <c r="C2116" s="14"/>
      <c r="D2116" s="14"/>
      <c r="E2116" s="14"/>
      <c r="F2116" s="14"/>
      <c r="G2116" s="14"/>
      <c r="H2116" s="14"/>
      <c r="I2116" s="14"/>
      <c r="J2116" s="14"/>
      <c r="K2116" s="14"/>
    </row>
    <row r="2117" spans="3:11">
      <c r="C2117" s="14"/>
      <c r="D2117" s="14"/>
      <c r="E2117" s="14"/>
      <c r="F2117" s="14"/>
      <c r="G2117" s="14"/>
      <c r="H2117" s="14"/>
      <c r="I2117" s="14"/>
      <c r="J2117" s="14"/>
      <c r="K2117" s="14"/>
    </row>
    <row r="2118" spans="3:11">
      <c r="C2118" s="14"/>
      <c r="D2118" s="14"/>
      <c r="E2118" s="14"/>
      <c r="F2118" s="14"/>
      <c r="G2118" s="14"/>
      <c r="H2118" s="14"/>
      <c r="I2118" s="14"/>
      <c r="J2118" s="14"/>
      <c r="K2118" s="14"/>
    </row>
    <row r="2119" spans="3:11">
      <c r="C2119" s="14"/>
      <c r="D2119" s="14"/>
      <c r="E2119" s="14"/>
      <c r="F2119" s="14"/>
      <c r="G2119" s="14"/>
      <c r="H2119" s="14"/>
      <c r="I2119" s="14"/>
      <c r="J2119" s="14"/>
      <c r="K2119" s="14"/>
    </row>
    <row r="2120" spans="3:11">
      <c r="C2120" s="14"/>
      <c r="D2120" s="14"/>
      <c r="E2120" s="14"/>
      <c r="F2120" s="14"/>
      <c r="G2120" s="14"/>
      <c r="H2120" s="14"/>
      <c r="I2120" s="14"/>
      <c r="J2120" s="14"/>
      <c r="K2120" s="14"/>
    </row>
    <row r="2121" spans="3:11">
      <c r="C2121" s="14"/>
      <c r="D2121" s="14"/>
      <c r="E2121" s="14"/>
      <c r="F2121" s="14"/>
      <c r="G2121" s="14"/>
      <c r="H2121" s="14"/>
      <c r="I2121" s="14"/>
      <c r="J2121" s="14"/>
      <c r="K2121" s="14"/>
    </row>
    <row r="2122" spans="3:11">
      <c r="C2122" s="14"/>
      <c r="D2122" s="14"/>
      <c r="E2122" s="14"/>
      <c r="F2122" s="14"/>
      <c r="G2122" s="14"/>
      <c r="H2122" s="14"/>
      <c r="I2122" s="14"/>
      <c r="J2122" s="14"/>
      <c r="K2122" s="14"/>
    </row>
    <row r="2123" spans="3:11">
      <c r="C2123" s="14"/>
      <c r="D2123" s="14"/>
      <c r="E2123" s="14"/>
      <c r="F2123" s="14"/>
      <c r="G2123" s="14"/>
      <c r="H2123" s="14"/>
      <c r="I2123" s="14"/>
      <c r="J2123" s="14"/>
      <c r="K2123" s="14"/>
    </row>
    <row r="2124" spans="3:11">
      <c r="C2124" s="14"/>
      <c r="D2124" s="14"/>
      <c r="E2124" s="14"/>
      <c r="F2124" s="14"/>
      <c r="G2124" s="14"/>
      <c r="H2124" s="14"/>
      <c r="I2124" s="14"/>
      <c r="J2124" s="14"/>
      <c r="K2124" s="14"/>
    </row>
    <row r="2125" spans="3:11">
      <c r="C2125" s="14"/>
      <c r="D2125" s="14"/>
      <c r="E2125" s="14"/>
      <c r="F2125" s="14"/>
      <c r="G2125" s="14"/>
      <c r="H2125" s="14"/>
      <c r="I2125" s="14"/>
      <c r="J2125" s="14"/>
      <c r="K2125" s="14"/>
    </row>
    <row r="2126" spans="3:11">
      <c r="C2126" s="14"/>
      <c r="D2126" s="14"/>
      <c r="E2126" s="14"/>
      <c r="F2126" s="14"/>
      <c r="G2126" s="14"/>
      <c r="H2126" s="14"/>
      <c r="I2126" s="14"/>
      <c r="J2126" s="14"/>
      <c r="K2126" s="14"/>
    </row>
    <row r="2127" spans="3:11">
      <c r="C2127" s="14"/>
      <c r="D2127" s="14"/>
      <c r="E2127" s="14"/>
      <c r="F2127" s="14"/>
      <c r="G2127" s="14"/>
      <c r="H2127" s="14"/>
      <c r="I2127" s="14"/>
      <c r="J2127" s="14"/>
      <c r="K2127" s="14"/>
    </row>
    <row r="2128" spans="3:11">
      <c r="C2128" s="14"/>
      <c r="D2128" s="14"/>
      <c r="E2128" s="14"/>
      <c r="F2128" s="14"/>
      <c r="G2128" s="14"/>
      <c r="H2128" s="14"/>
      <c r="I2128" s="14"/>
      <c r="J2128" s="14"/>
      <c r="K2128" s="14"/>
    </row>
    <row r="2129" spans="3:11">
      <c r="C2129" s="14"/>
      <c r="D2129" s="14"/>
      <c r="E2129" s="14"/>
      <c r="F2129" s="14"/>
      <c r="G2129" s="14"/>
      <c r="H2129" s="14"/>
      <c r="I2129" s="14"/>
      <c r="J2129" s="14"/>
      <c r="K2129" s="14"/>
    </row>
    <row r="2130" spans="3:11">
      <c r="C2130" s="14"/>
      <c r="D2130" s="14"/>
      <c r="E2130" s="14"/>
      <c r="F2130" s="14"/>
      <c r="G2130" s="14"/>
      <c r="H2130" s="14"/>
      <c r="I2130" s="14"/>
      <c r="J2130" s="14"/>
      <c r="K2130" s="14"/>
    </row>
    <row r="2131" spans="3:11">
      <c r="C2131" s="14"/>
      <c r="D2131" s="14"/>
      <c r="E2131" s="14"/>
      <c r="F2131" s="14"/>
      <c r="G2131" s="14"/>
      <c r="H2131" s="14"/>
      <c r="I2131" s="14"/>
      <c r="J2131" s="14"/>
      <c r="K2131" s="14"/>
    </row>
    <row r="2132" spans="3:11">
      <c r="C2132" s="14"/>
      <c r="D2132" s="14"/>
      <c r="E2132" s="14"/>
      <c r="F2132" s="14"/>
      <c r="G2132" s="14"/>
      <c r="H2132" s="14"/>
      <c r="I2132" s="14"/>
      <c r="J2132" s="14"/>
      <c r="K2132" s="14"/>
    </row>
    <row r="2133" spans="3:11">
      <c r="C2133" s="14"/>
      <c r="D2133" s="14"/>
      <c r="E2133" s="14"/>
      <c r="F2133" s="14"/>
      <c r="G2133" s="14"/>
      <c r="H2133" s="14"/>
      <c r="I2133" s="14"/>
      <c r="J2133" s="14"/>
      <c r="K2133" s="14"/>
    </row>
    <row r="2134" spans="3:11">
      <c r="C2134" s="14"/>
      <c r="D2134" s="14"/>
      <c r="E2134" s="14"/>
      <c r="F2134" s="14"/>
      <c r="G2134" s="14"/>
      <c r="H2134" s="14"/>
      <c r="I2134" s="14"/>
      <c r="J2134" s="14"/>
      <c r="K2134" s="14"/>
    </row>
    <row r="2135" spans="3:11">
      <c r="C2135" s="14"/>
      <c r="D2135" s="14"/>
      <c r="E2135" s="14"/>
      <c r="F2135" s="14"/>
      <c r="G2135" s="14"/>
      <c r="H2135" s="14"/>
      <c r="I2135" s="14"/>
      <c r="J2135" s="14"/>
      <c r="K2135" s="14"/>
    </row>
    <row r="2136" spans="3:11">
      <c r="C2136" s="14"/>
      <c r="D2136" s="14"/>
      <c r="E2136" s="14"/>
      <c r="F2136" s="14"/>
      <c r="G2136" s="14"/>
      <c r="H2136" s="14"/>
      <c r="I2136" s="14"/>
      <c r="J2136" s="14"/>
      <c r="K2136" s="14"/>
    </row>
    <row r="2137" spans="3:11">
      <c r="C2137" s="14"/>
      <c r="D2137" s="14"/>
      <c r="E2137" s="14"/>
      <c r="F2137" s="14"/>
      <c r="G2137" s="14"/>
      <c r="H2137" s="14"/>
      <c r="I2137" s="14"/>
      <c r="J2137" s="14"/>
      <c r="K2137" s="14"/>
    </row>
    <row r="2138" spans="3:11">
      <c r="C2138" s="14"/>
      <c r="D2138" s="14"/>
      <c r="E2138" s="14"/>
      <c r="F2138" s="14"/>
      <c r="G2138" s="14"/>
      <c r="H2138" s="14"/>
      <c r="I2138" s="14"/>
      <c r="J2138" s="14"/>
      <c r="K2138" s="14"/>
    </row>
    <row r="2139" spans="3:11">
      <c r="C2139" s="14"/>
      <c r="D2139" s="14"/>
      <c r="E2139" s="14"/>
      <c r="F2139" s="14"/>
      <c r="G2139" s="14"/>
      <c r="H2139" s="14"/>
      <c r="I2139" s="14"/>
      <c r="J2139" s="14"/>
      <c r="K2139" s="14"/>
    </row>
    <row r="2140" spans="3:11">
      <c r="C2140" s="14"/>
      <c r="D2140" s="14"/>
      <c r="E2140" s="14"/>
      <c r="F2140" s="14"/>
      <c r="G2140" s="14"/>
      <c r="H2140" s="14"/>
      <c r="I2140" s="14"/>
      <c r="J2140" s="14"/>
      <c r="K2140" s="14"/>
    </row>
    <row r="2141" spans="3:11">
      <c r="C2141" s="14"/>
      <c r="D2141" s="14"/>
      <c r="E2141" s="14"/>
      <c r="F2141" s="14"/>
      <c r="G2141" s="14"/>
      <c r="H2141" s="14"/>
      <c r="I2141" s="14"/>
      <c r="J2141" s="14"/>
      <c r="K2141" s="14"/>
    </row>
    <row r="2142" spans="3:11">
      <c r="C2142" s="14"/>
      <c r="D2142" s="14"/>
      <c r="E2142" s="14"/>
      <c r="F2142" s="14"/>
      <c r="G2142" s="14"/>
      <c r="H2142" s="14"/>
      <c r="I2142" s="14"/>
      <c r="J2142" s="14"/>
      <c r="K2142" s="14"/>
    </row>
    <row r="2143" spans="3:11">
      <c r="C2143" s="14"/>
      <c r="D2143" s="14"/>
      <c r="E2143" s="14"/>
      <c r="F2143" s="14"/>
      <c r="G2143" s="14"/>
      <c r="H2143" s="14"/>
      <c r="I2143" s="14"/>
      <c r="J2143" s="14"/>
      <c r="K2143" s="14"/>
    </row>
    <row r="2144" spans="3:11">
      <c r="C2144" s="14"/>
      <c r="D2144" s="14"/>
      <c r="E2144" s="14"/>
      <c r="F2144" s="14"/>
      <c r="G2144" s="14"/>
      <c r="H2144" s="14"/>
      <c r="I2144" s="14"/>
      <c r="J2144" s="14"/>
      <c r="K2144" s="14"/>
    </row>
    <row r="2145" spans="3:11">
      <c r="C2145" s="14"/>
      <c r="D2145" s="14"/>
      <c r="E2145" s="14"/>
      <c r="F2145" s="14"/>
      <c r="G2145" s="14"/>
      <c r="H2145" s="14"/>
      <c r="I2145" s="14"/>
      <c r="J2145" s="14"/>
      <c r="K2145" s="14"/>
    </row>
    <row r="2146" spans="3:11">
      <c r="C2146" s="14"/>
      <c r="D2146" s="14"/>
      <c r="E2146" s="14"/>
      <c r="F2146" s="14"/>
      <c r="G2146" s="14"/>
      <c r="H2146" s="14"/>
      <c r="I2146" s="14"/>
      <c r="J2146" s="14"/>
      <c r="K2146" s="14"/>
    </row>
    <row r="2147" spans="3:11">
      <c r="C2147" s="14"/>
      <c r="D2147" s="14"/>
      <c r="E2147" s="14"/>
      <c r="F2147" s="14"/>
      <c r="G2147" s="14"/>
      <c r="H2147" s="14"/>
      <c r="I2147" s="14"/>
      <c r="J2147" s="14"/>
      <c r="K2147" s="14"/>
    </row>
    <row r="2148" spans="3:11">
      <c r="C2148" s="14"/>
      <c r="D2148" s="14"/>
      <c r="E2148" s="14"/>
      <c r="F2148" s="14"/>
      <c r="G2148" s="14"/>
      <c r="H2148" s="14"/>
      <c r="I2148" s="14"/>
      <c r="J2148" s="14"/>
      <c r="K2148" s="14"/>
    </row>
    <row r="2149" spans="3:11">
      <c r="C2149" s="14"/>
      <c r="D2149" s="14"/>
      <c r="E2149" s="14"/>
      <c r="F2149" s="14"/>
      <c r="G2149" s="14"/>
      <c r="H2149" s="14"/>
      <c r="I2149" s="14"/>
      <c r="J2149" s="14"/>
      <c r="K2149" s="14"/>
    </row>
    <row r="2150" spans="3:11">
      <c r="C2150" s="14"/>
      <c r="D2150" s="14"/>
      <c r="E2150" s="14"/>
      <c r="F2150" s="14"/>
      <c r="G2150" s="14"/>
      <c r="H2150" s="14"/>
      <c r="I2150" s="14"/>
      <c r="J2150" s="14"/>
      <c r="K2150" s="14"/>
    </row>
    <row r="2151" spans="3:11">
      <c r="C2151" s="14"/>
      <c r="D2151" s="14"/>
      <c r="E2151" s="14"/>
      <c r="F2151" s="14"/>
      <c r="G2151" s="14"/>
      <c r="H2151" s="14"/>
      <c r="I2151" s="14"/>
      <c r="J2151" s="14"/>
      <c r="K2151" s="14"/>
    </row>
    <row r="2152" spans="3:11">
      <c r="C2152" s="14"/>
      <c r="D2152" s="14"/>
      <c r="E2152" s="14"/>
      <c r="F2152" s="14"/>
      <c r="G2152" s="14"/>
      <c r="H2152" s="14"/>
      <c r="I2152" s="14"/>
      <c r="J2152" s="14"/>
      <c r="K2152" s="14"/>
    </row>
    <row r="2153" spans="3:11">
      <c r="C2153" s="14"/>
      <c r="D2153" s="14"/>
      <c r="E2153" s="14"/>
      <c r="F2153" s="14"/>
      <c r="G2153" s="14"/>
      <c r="H2153" s="14"/>
      <c r="I2153" s="14"/>
      <c r="J2153" s="14"/>
      <c r="K2153" s="14"/>
    </row>
    <row r="2154" spans="3:11">
      <c r="C2154" s="14"/>
      <c r="D2154" s="14"/>
      <c r="E2154" s="14"/>
      <c r="F2154" s="14"/>
      <c r="G2154" s="14"/>
      <c r="H2154" s="14"/>
      <c r="I2154" s="14"/>
      <c r="J2154" s="14"/>
      <c r="K2154" s="14"/>
    </row>
    <row r="2155" spans="3:11">
      <c r="C2155" s="14"/>
      <c r="D2155" s="14"/>
      <c r="E2155" s="14"/>
      <c r="F2155" s="14"/>
      <c r="G2155" s="14"/>
      <c r="H2155" s="14"/>
      <c r="I2155" s="14"/>
      <c r="J2155" s="14"/>
      <c r="K2155" s="14"/>
    </row>
    <row r="2156" spans="3:11">
      <c r="C2156" s="14"/>
      <c r="D2156" s="14"/>
      <c r="E2156" s="14"/>
      <c r="F2156" s="14"/>
      <c r="G2156" s="14"/>
      <c r="H2156" s="14"/>
      <c r="I2156" s="14"/>
      <c r="J2156" s="14"/>
      <c r="K2156" s="14"/>
    </row>
    <row r="2157" spans="3:11">
      <c r="C2157" s="14"/>
      <c r="D2157" s="14"/>
      <c r="E2157" s="14"/>
      <c r="F2157" s="14"/>
      <c r="G2157" s="14"/>
      <c r="H2157" s="14"/>
      <c r="I2157" s="14"/>
      <c r="J2157" s="14"/>
      <c r="K2157" s="14"/>
    </row>
    <row r="2158" spans="3:11">
      <c r="C2158" s="14"/>
      <c r="D2158" s="14"/>
      <c r="E2158" s="14"/>
      <c r="F2158" s="14"/>
      <c r="G2158" s="14"/>
      <c r="H2158" s="14"/>
      <c r="I2158" s="14"/>
      <c r="J2158" s="14"/>
      <c r="K2158" s="14"/>
    </row>
    <row r="2159" spans="3:11">
      <c r="C2159" s="14"/>
      <c r="D2159" s="14"/>
      <c r="E2159" s="14"/>
      <c r="F2159" s="14"/>
      <c r="G2159" s="14"/>
      <c r="H2159" s="14"/>
      <c r="I2159" s="14"/>
      <c r="J2159" s="14"/>
      <c r="K2159" s="14"/>
    </row>
    <row r="2160" spans="3:11">
      <c r="C2160" s="14"/>
      <c r="D2160" s="14"/>
      <c r="E2160" s="14"/>
      <c r="F2160" s="14"/>
      <c r="G2160" s="14"/>
      <c r="H2160" s="14"/>
      <c r="I2160" s="14"/>
      <c r="J2160" s="14"/>
      <c r="K2160" s="14"/>
    </row>
    <row r="2161" spans="3:11">
      <c r="C2161" s="14"/>
      <c r="D2161" s="14"/>
      <c r="E2161" s="14"/>
      <c r="F2161" s="14"/>
      <c r="G2161" s="14"/>
      <c r="H2161" s="14"/>
      <c r="I2161" s="14"/>
      <c r="J2161" s="14"/>
      <c r="K2161" s="14"/>
    </row>
    <row r="2162" spans="3:11">
      <c r="C2162" s="14"/>
      <c r="D2162" s="14"/>
      <c r="E2162" s="14"/>
      <c r="F2162" s="14"/>
      <c r="G2162" s="14"/>
      <c r="H2162" s="14"/>
      <c r="I2162" s="14"/>
      <c r="J2162" s="14"/>
      <c r="K2162" s="14"/>
    </row>
    <row r="2163" spans="3:11">
      <c r="C2163" s="14"/>
      <c r="D2163" s="14"/>
      <c r="E2163" s="14"/>
      <c r="F2163" s="14"/>
      <c r="G2163" s="14"/>
      <c r="H2163" s="14"/>
      <c r="I2163" s="14"/>
      <c r="J2163" s="14"/>
      <c r="K2163" s="14"/>
    </row>
    <row r="2164" spans="3:11">
      <c r="C2164" s="14"/>
      <c r="D2164" s="14"/>
      <c r="E2164" s="14"/>
      <c r="F2164" s="14"/>
      <c r="G2164" s="14"/>
      <c r="H2164" s="14"/>
      <c r="I2164" s="14"/>
      <c r="J2164" s="14"/>
      <c r="K2164" s="14"/>
    </row>
    <row r="2165" spans="3:11">
      <c r="C2165" s="14"/>
      <c r="D2165" s="14"/>
      <c r="E2165" s="14"/>
      <c r="F2165" s="14"/>
      <c r="G2165" s="14"/>
      <c r="H2165" s="14"/>
      <c r="I2165" s="14"/>
      <c r="J2165" s="14"/>
      <c r="K2165" s="14"/>
    </row>
    <row r="2166" spans="3:11">
      <c r="C2166" s="14"/>
      <c r="D2166" s="14"/>
      <c r="E2166" s="14"/>
      <c r="F2166" s="14"/>
      <c r="G2166" s="14"/>
      <c r="H2166" s="14"/>
      <c r="I2166" s="14"/>
      <c r="J2166" s="14"/>
      <c r="K2166" s="14"/>
    </row>
    <row r="2167" spans="3:11">
      <c r="C2167" s="14"/>
      <c r="D2167" s="14"/>
      <c r="E2167" s="14"/>
      <c r="F2167" s="14"/>
      <c r="G2167" s="14"/>
      <c r="H2167" s="14"/>
      <c r="I2167" s="14"/>
      <c r="J2167" s="14"/>
      <c r="K2167" s="14"/>
    </row>
    <row r="2168" spans="3:11">
      <c r="C2168" s="14"/>
      <c r="D2168" s="14"/>
      <c r="E2168" s="14"/>
      <c r="F2168" s="14"/>
      <c r="G2168" s="14"/>
      <c r="H2168" s="14"/>
      <c r="I2168" s="14"/>
      <c r="J2168" s="14"/>
      <c r="K2168" s="14"/>
    </row>
    <row r="2169" spans="3:11">
      <c r="C2169" s="14"/>
      <c r="D2169" s="14"/>
      <c r="E2169" s="14"/>
      <c r="F2169" s="14"/>
      <c r="G2169" s="14"/>
      <c r="H2169" s="14"/>
      <c r="I2169" s="14"/>
      <c r="J2169" s="14"/>
      <c r="K2169" s="14"/>
    </row>
    <row r="2170" spans="3:11">
      <c r="C2170" s="14"/>
      <c r="D2170" s="14"/>
      <c r="E2170" s="14"/>
      <c r="F2170" s="14"/>
      <c r="G2170" s="14"/>
      <c r="H2170" s="14"/>
      <c r="I2170" s="14"/>
      <c r="J2170" s="14"/>
      <c r="K2170" s="14"/>
    </row>
    <row r="2171" spans="3:11">
      <c r="C2171" s="14"/>
      <c r="D2171" s="14"/>
      <c r="E2171" s="14"/>
      <c r="F2171" s="14"/>
      <c r="G2171" s="14"/>
      <c r="H2171" s="14"/>
      <c r="I2171" s="14"/>
      <c r="J2171" s="14"/>
      <c r="K2171" s="14"/>
    </row>
    <row r="2172" spans="3:11">
      <c r="C2172" s="14"/>
      <c r="D2172" s="14"/>
      <c r="E2172" s="14"/>
      <c r="F2172" s="14"/>
      <c r="G2172" s="14"/>
      <c r="H2172" s="14"/>
      <c r="I2172" s="14"/>
      <c r="J2172" s="14"/>
      <c r="K2172" s="14"/>
    </row>
    <row r="2173" spans="3:11">
      <c r="C2173" s="14"/>
      <c r="D2173" s="14"/>
      <c r="E2173" s="14"/>
      <c r="F2173" s="14"/>
      <c r="G2173" s="14"/>
      <c r="H2173" s="14"/>
      <c r="I2173" s="14"/>
      <c r="J2173" s="14"/>
      <c r="K2173" s="14"/>
    </row>
    <row r="2174" spans="3:11">
      <c r="C2174" s="14"/>
      <c r="D2174" s="14"/>
      <c r="E2174" s="14"/>
      <c r="F2174" s="14"/>
      <c r="G2174" s="14"/>
      <c r="H2174" s="14"/>
      <c r="I2174" s="14"/>
      <c r="J2174" s="14"/>
      <c r="K2174" s="14"/>
    </row>
    <row r="2175" spans="3:11">
      <c r="C2175" s="14"/>
      <c r="D2175" s="14"/>
      <c r="E2175" s="14"/>
      <c r="F2175" s="14"/>
      <c r="G2175" s="14"/>
      <c r="H2175" s="14"/>
      <c r="I2175" s="14"/>
      <c r="J2175" s="14"/>
      <c r="K2175" s="14"/>
    </row>
    <row r="2176" spans="3:11">
      <c r="C2176" s="14"/>
      <c r="D2176" s="14"/>
      <c r="E2176" s="14"/>
      <c r="F2176" s="14"/>
      <c r="G2176" s="14"/>
      <c r="H2176" s="14"/>
      <c r="I2176" s="14"/>
      <c r="J2176" s="14"/>
      <c r="K2176" s="14"/>
    </row>
    <row r="2177" spans="3:11">
      <c r="C2177" s="14"/>
      <c r="D2177" s="14"/>
      <c r="E2177" s="14"/>
      <c r="F2177" s="14"/>
      <c r="G2177" s="14"/>
      <c r="H2177" s="14"/>
      <c r="I2177" s="14"/>
      <c r="J2177" s="14"/>
      <c r="K2177" s="14"/>
    </row>
    <row r="2178" spans="3:11">
      <c r="C2178" s="14"/>
      <c r="D2178" s="14"/>
      <c r="E2178" s="14"/>
      <c r="F2178" s="14"/>
      <c r="G2178" s="14"/>
      <c r="H2178" s="14"/>
      <c r="I2178" s="14"/>
      <c r="J2178" s="14"/>
      <c r="K2178" s="14"/>
    </row>
    <row r="2179" spans="3:11">
      <c r="C2179" s="14"/>
      <c r="D2179" s="14"/>
      <c r="E2179" s="14"/>
      <c r="F2179" s="14"/>
      <c r="G2179" s="14"/>
      <c r="H2179" s="14"/>
      <c r="I2179" s="14"/>
      <c r="J2179" s="14"/>
      <c r="K2179" s="14"/>
    </row>
    <row r="2180" spans="3:11">
      <c r="C2180" s="14"/>
      <c r="D2180" s="14"/>
      <c r="E2180" s="14"/>
      <c r="F2180" s="14"/>
      <c r="G2180" s="14"/>
      <c r="H2180" s="14"/>
      <c r="I2180" s="14"/>
      <c r="J2180" s="14"/>
      <c r="K2180" s="14"/>
    </row>
    <row r="2181" spans="3:11">
      <c r="C2181" s="14"/>
      <c r="D2181" s="14"/>
      <c r="E2181" s="14"/>
      <c r="F2181" s="14"/>
      <c r="G2181" s="14"/>
      <c r="H2181" s="14"/>
      <c r="I2181" s="14"/>
      <c r="J2181" s="14"/>
      <c r="K2181" s="14"/>
    </row>
    <row r="2182" spans="3:11">
      <c r="C2182" s="14"/>
      <c r="D2182" s="14"/>
      <c r="E2182" s="14"/>
      <c r="F2182" s="14"/>
      <c r="G2182" s="14"/>
      <c r="H2182" s="14"/>
      <c r="I2182" s="14"/>
      <c r="J2182" s="14"/>
      <c r="K2182" s="14"/>
    </row>
    <row r="2183" spans="3:11">
      <c r="C2183" s="14"/>
      <c r="D2183" s="14"/>
      <c r="E2183" s="14"/>
      <c r="F2183" s="14"/>
      <c r="G2183" s="14"/>
      <c r="H2183" s="14"/>
      <c r="I2183" s="14"/>
      <c r="J2183" s="14"/>
      <c r="K2183" s="14"/>
    </row>
    <row r="2184" spans="3:11">
      <c r="C2184" s="14"/>
      <c r="D2184" s="14"/>
      <c r="E2184" s="14"/>
      <c r="F2184" s="14"/>
      <c r="G2184" s="14"/>
      <c r="H2184" s="14"/>
      <c r="I2184" s="14"/>
      <c r="J2184" s="14"/>
      <c r="K2184" s="14"/>
    </row>
    <row r="2185" spans="3:11">
      <c r="C2185" s="14"/>
      <c r="D2185" s="14"/>
      <c r="E2185" s="14"/>
      <c r="F2185" s="14"/>
      <c r="G2185" s="14"/>
      <c r="H2185" s="14"/>
      <c r="I2185" s="14"/>
      <c r="J2185" s="14"/>
      <c r="K2185" s="14"/>
    </row>
    <row r="2186" spans="3:11">
      <c r="C2186" s="14"/>
      <c r="D2186" s="14"/>
      <c r="E2186" s="14"/>
      <c r="F2186" s="14"/>
      <c r="G2186" s="14"/>
      <c r="H2186" s="14"/>
      <c r="I2186" s="14"/>
      <c r="J2186" s="14"/>
      <c r="K2186" s="14"/>
    </row>
    <row r="2187" spans="3:11">
      <c r="C2187" s="14"/>
      <c r="D2187" s="14"/>
      <c r="E2187" s="14"/>
      <c r="F2187" s="14"/>
      <c r="G2187" s="14"/>
      <c r="H2187" s="14"/>
      <c r="I2187" s="14"/>
      <c r="J2187" s="14"/>
      <c r="K2187" s="14"/>
    </row>
    <row r="2188" spans="3:11">
      <c r="C2188" s="14"/>
      <c r="D2188" s="14"/>
      <c r="E2188" s="14"/>
      <c r="F2188" s="14"/>
      <c r="G2188" s="14"/>
      <c r="H2188" s="14"/>
      <c r="I2188" s="14"/>
      <c r="J2188" s="14"/>
      <c r="K2188" s="14"/>
    </row>
    <row r="2189" spans="3:11">
      <c r="C2189" s="14"/>
      <c r="D2189" s="14"/>
      <c r="E2189" s="14"/>
      <c r="F2189" s="14"/>
      <c r="G2189" s="14"/>
      <c r="H2189" s="14"/>
      <c r="I2189" s="14"/>
      <c r="J2189" s="14"/>
      <c r="K2189" s="14"/>
    </row>
    <row r="2190" spans="3:11">
      <c r="C2190" s="14"/>
      <c r="D2190" s="14"/>
      <c r="E2190" s="14"/>
      <c r="F2190" s="14"/>
      <c r="G2190" s="14"/>
      <c r="H2190" s="14"/>
      <c r="I2190" s="14"/>
      <c r="J2190" s="14"/>
      <c r="K2190" s="14"/>
    </row>
    <row r="2191" spans="3:11">
      <c r="C2191" s="14"/>
      <c r="D2191" s="14"/>
      <c r="E2191" s="14"/>
      <c r="F2191" s="14"/>
      <c r="G2191" s="14"/>
      <c r="H2191" s="14"/>
      <c r="I2191" s="14"/>
      <c r="J2191" s="14"/>
      <c r="K2191" s="14"/>
    </row>
    <row r="2192" spans="3:11">
      <c r="C2192" s="14"/>
      <c r="D2192" s="14"/>
      <c r="E2192" s="14"/>
      <c r="F2192" s="14"/>
      <c r="G2192" s="14"/>
      <c r="H2192" s="14"/>
      <c r="I2192" s="14"/>
      <c r="J2192" s="14"/>
      <c r="K2192" s="14"/>
    </row>
    <row r="2193" spans="3:11">
      <c r="C2193" s="14"/>
      <c r="D2193" s="14"/>
      <c r="E2193" s="14"/>
      <c r="F2193" s="14"/>
      <c r="G2193" s="14"/>
      <c r="H2193" s="14"/>
      <c r="I2193" s="14"/>
      <c r="J2193" s="14"/>
      <c r="K2193" s="14"/>
    </row>
    <row r="2194" spans="3:11">
      <c r="C2194" s="14"/>
      <c r="D2194" s="14"/>
      <c r="E2194" s="14"/>
      <c r="F2194" s="14"/>
      <c r="G2194" s="14"/>
      <c r="H2194" s="14"/>
      <c r="I2194" s="14"/>
      <c r="J2194" s="14"/>
      <c r="K2194" s="14"/>
    </row>
    <row r="2195" spans="3:11">
      <c r="C2195" s="14"/>
      <c r="D2195" s="14"/>
      <c r="E2195" s="14"/>
      <c r="F2195" s="14"/>
      <c r="G2195" s="14"/>
      <c r="H2195" s="14"/>
      <c r="I2195" s="14"/>
      <c r="J2195" s="14"/>
      <c r="K2195" s="14"/>
    </row>
    <row r="2196" spans="3:11">
      <c r="C2196" s="14"/>
      <c r="D2196" s="14"/>
      <c r="E2196" s="14"/>
      <c r="F2196" s="14"/>
      <c r="G2196" s="14"/>
      <c r="H2196" s="14"/>
      <c r="I2196" s="14"/>
      <c r="J2196" s="14"/>
      <c r="K2196" s="14"/>
    </row>
    <row r="2197" spans="3:11">
      <c r="C2197" s="14"/>
      <c r="D2197" s="14"/>
      <c r="E2197" s="14"/>
      <c r="F2197" s="14"/>
      <c r="G2197" s="14"/>
      <c r="H2197" s="14"/>
      <c r="I2197" s="14"/>
      <c r="J2197" s="14"/>
      <c r="K2197" s="14"/>
    </row>
    <row r="2198" spans="3:11">
      <c r="C2198" s="14"/>
      <c r="D2198" s="14"/>
      <c r="E2198" s="14"/>
      <c r="F2198" s="14"/>
      <c r="G2198" s="14"/>
      <c r="H2198" s="14"/>
      <c r="I2198" s="14"/>
      <c r="J2198" s="14"/>
      <c r="K2198" s="14"/>
    </row>
    <row r="2199" spans="3:11">
      <c r="C2199" s="14"/>
      <c r="D2199" s="14"/>
      <c r="E2199" s="14"/>
      <c r="F2199" s="14"/>
      <c r="G2199" s="14"/>
      <c r="H2199" s="14"/>
      <c r="I2199" s="14"/>
      <c r="J2199" s="14"/>
      <c r="K2199" s="14"/>
    </row>
    <row r="2200" spans="3:11">
      <c r="C2200" s="14"/>
      <c r="D2200" s="14"/>
      <c r="E2200" s="14"/>
      <c r="F2200" s="14"/>
      <c r="G2200" s="14"/>
      <c r="H2200" s="14"/>
      <c r="I2200" s="14"/>
      <c r="J2200" s="14"/>
      <c r="K2200" s="14"/>
    </row>
    <row r="2201" spans="3:11">
      <c r="C2201" s="14"/>
      <c r="D2201" s="14"/>
      <c r="E2201" s="14"/>
      <c r="F2201" s="14"/>
      <c r="G2201" s="14"/>
      <c r="H2201" s="14"/>
      <c r="I2201" s="14"/>
      <c r="J2201" s="14"/>
      <c r="K2201" s="14"/>
    </row>
    <row r="2202" spans="3:11">
      <c r="C2202" s="14"/>
      <c r="D2202" s="14"/>
      <c r="E2202" s="14"/>
      <c r="F2202" s="14"/>
      <c r="G2202" s="14"/>
      <c r="H2202" s="14"/>
      <c r="I2202" s="14"/>
      <c r="J2202" s="14"/>
      <c r="K2202" s="14"/>
    </row>
    <row r="2203" spans="3:11">
      <c r="C2203" s="14"/>
      <c r="D2203" s="14"/>
      <c r="E2203" s="14"/>
      <c r="F2203" s="14"/>
      <c r="G2203" s="14"/>
      <c r="H2203" s="14"/>
      <c r="I2203" s="14"/>
      <c r="J2203" s="14"/>
      <c r="K2203" s="14"/>
    </row>
    <row r="2204" spans="3:11">
      <c r="C2204" s="14"/>
      <c r="D2204" s="14"/>
      <c r="E2204" s="14"/>
      <c r="F2204" s="14"/>
      <c r="G2204" s="14"/>
      <c r="H2204" s="14"/>
      <c r="I2204" s="14"/>
      <c r="J2204" s="14"/>
      <c r="K2204" s="14"/>
    </row>
    <row r="2205" spans="3:11">
      <c r="C2205" s="14"/>
      <c r="D2205" s="14"/>
      <c r="E2205" s="14"/>
      <c r="F2205" s="14"/>
      <c r="G2205" s="14"/>
      <c r="H2205" s="14"/>
      <c r="I2205" s="14"/>
      <c r="J2205" s="14"/>
      <c r="K2205" s="14"/>
    </row>
    <row r="2206" spans="3:11">
      <c r="C2206" s="14"/>
      <c r="D2206" s="14"/>
      <c r="E2206" s="14"/>
      <c r="F2206" s="14"/>
      <c r="G2206" s="14"/>
      <c r="H2206" s="14"/>
      <c r="I2206" s="14"/>
      <c r="J2206" s="14"/>
      <c r="K2206" s="14"/>
    </row>
    <row r="2207" spans="3:11">
      <c r="C2207" s="14"/>
      <c r="D2207" s="14"/>
      <c r="E2207" s="14"/>
      <c r="F2207" s="14"/>
      <c r="G2207" s="14"/>
      <c r="H2207" s="14"/>
      <c r="I2207" s="14"/>
      <c r="J2207" s="14"/>
      <c r="K2207" s="14"/>
    </row>
    <row r="2208" spans="3:11">
      <c r="C2208" s="14"/>
      <c r="D2208" s="14"/>
      <c r="E2208" s="14"/>
      <c r="F2208" s="14"/>
      <c r="G2208" s="14"/>
      <c r="H2208" s="14"/>
      <c r="I2208" s="14"/>
      <c r="J2208" s="14"/>
      <c r="K2208" s="14"/>
    </row>
    <row r="2209" spans="3:11">
      <c r="C2209" s="14"/>
      <c r="D2209" s="14"/>
      <c r="E2209" s="14"/>
      <c r="F2209" s="14"/>
      <c r="G2209" s="14"/>
      <c r="H2209" s="14"/>
      <c r="I2209" s="14"/>
      <c r="J2209" s="14"/>
      <c r="K2209" s="14"/>
    </row>
    <row r="2210" spans="3:11">
      <c r="C2210" s="14"/>
      <c r="D2210" s="14"/>
      <c r="E2210" s="14"/>
      <c r="F2210" s="14"/>
      <c r="G2210" s="14"/>
      <c r="H2210" s="14"/>
      <c r="I2210" s="14"/>
      <c r="J2210" s="14"/>
      <c r="K2210" s="14"/>
    </row>
    <row r="2211" spans="3:11">
      <c r="C2211" s="14"/>
      <c r="D2211" s="14"/>
      <c r="E2211" s="14"/>
      <c r="F2211" s="14"/>
      <c r="G2211" s="14"/>
      <c r="H2211" s="14"/>
      <c r="I2211" s="14"/>
      <c r="J2211" s="14"/>
      <c r="K2211" s="14"/>
    </row>
    <row r="2212" spans="3:11">
      <c r="C2212" s="14"/>
      <c r="D2212" s="14"/>
      <c r="E2212" s="14"/>
      <c r="F2212" s="14"/>
      <c r="G2212" s="14"/>
      <c r="H2212" s="14"/>
      <c r="I2212" s="14"/>
      <c r="J2212" s="14"/>
      <c r="K2212" s="14"/>
    </row>
    <row r="2213" spans="3:11">
      <c r="C2213" s="14"/>
      <c r="D2213" s="14"/>
      <c r="E2213" s="14"/>
      <c r="F2213" s="14"/>
      <c r="G2213" s="14"/>
      <c r="H2213" s="14"/>
      <c r="I2213" s="14"/>
      <c r="J2213" s="14"/>
      <c r="K2213" s="14"/>
    </row>
    <row r="2214" spans="3:11">
      <c r="C2214" s="14"/>
      <c r="D2214" s="14"/>
      <c r="E2214" s="14"/>
      <c r="F2214" s="14"/>
      <c r="G2214" s="14"/>
      <c r="H2214" s="14"/>
      <c r="I2214" s="14"/>
      <c r="J2214" s="14"/>
      <c r="K2214" s="14"/>
    </row>
    <row r="2215" spans="3:11">
      <c r="C2215" s="14"/>
      <c r="D2215" s="14"/>
      <c r="E2215" s="14"/>
      <c r="F2215" s="14"/>
      <c r="G2215" s="14"/>
      <c r="H2215" s="14"/>
      <c r="I2215" s="14"/>
      <c r="J2215" s="14"/>
      <c r="K2215" s="14"/>
    </row>
    <row r="2216" spans="3:11">
      <c r="C2216" s="14"/>
      <c r="D2216" s="14"/>
      <c r="E2216" s="14"/>
      <c r="F2216" s="14"/>
      <c r="G2216" s="14"/>
      <c r="H2216" s="14"/>
      <c r="I2216" s="14"/>
      <c r="J2216" s="14"/>
      <c r="K2216" s="14"/>
    </row>
    <row r="2217" spans="3:11">
      <c r="C2217" s="14"/>
      <c r="D2217" s="14"/>
      <c r="E2217" s="14"/>
      <c r="F2217" s="14"/>
      <c r="G2217" s="14"/>
      <c r="H2217" s="14"/>
      <c r="I2217" s="14"/>
      <c r="J2217" s="14"/>
      <c r="K2217" s="14"/>
    </row>
    <row r="2218" spans="3:11">
      <c r="C2218" s="14"/>
      <c r="D2218" s="14"/>
      <c r="E2218" s="14"/>
      <c r="F2218" s="14"/>
      <c r="G2218" s="14"/>
      <c r="H2218" s="14"/>
      <c r="I2218" s="14"/>
      <c r="J2218" s="14"/>
      <c r="K2218" s="14"/>
    </row>
    <row r="2219" spans="3:11">
      <c r="C2219" s="14"/>
      <c r="D2219" s="14"/>
      <c r="E2219" s="14"/>
      <c r="F2219" s="14"/>
      <c r="G2219" s="14"/>
      <c r="H2219" s="14"/>
      <c r="I2219" s="14"/>
      <c r="J2219" s="14"/>
      <c r="K2219" s="14"/>
    </row>
    <row r="2220" spans="3:11">
      <c r="C2220" s="14"/>
      <c r="D2220" s="14"/>
      <c r="E2220" s="14"/>
      <c r="F2220" s="14"/>
      <c r="G2220" s="14"/>
      <c r="H2220" s="14"/>
      <c r="I2220" s="14"/>
      <c r="J2220" s="14"/>
      <c r="K2220" s="14"/>
    </row>
    <row r="2221" spans="3:11">
      <c r="C2221" s="14"/>
      <c r="D2221" s="14"/>
      <c r="E2221" s="14"/>
      <c r="F2221" s="14"/>
      <c r="G2221" s="14"/>
      <c r="H2221" s="14"/>
      <c r="I2221" s="14"/>
      <c r="J2221" s="14"/>
      <c r="K2221" s="14"/>
    </row>
    <row r="2222" spans="3:11">
      <c r="C2222" s="14"/>
      <c r="D2222" s="14"/>
      <c r="E2222" s="14"/>
      <c r="F2222" s="14"/>
      <c r="G2222" s="14"/>
      <c r="H2222" s="14"/>
      <c r="I2222" s="14"/>
      <c r="J2222" s="14"/>
      <c r="K2222" s="14"/>
    </row>
    <row r="2223" spans="3:11">
      <c r="C2223" s="14"/>
      <c r="D2223" s="14"/>
      <c r="E2223" s="14"/>
      <c r="F2223" s="14"/>
      <c r="G2223" s="14"/>
      <c r="H2223" s="14"/>
      <c r="I2223" s="14"/>
      <c r="J2223" s="14"/>
      <c r="K2223" s="14"/>
    </row>
    <row r="2224" spans="3:11">
      <c r="C2224" s="14"/>
      <c r="D2224" s="14"/>
      <c r="E2224" s="14"/>
      <c r="F2224" s="14"/>
      <c r="G2224" s="14"/>
      <c r="H2224" s="14"/>
      <c r="I2224" s="14"/>
      <c r="J2224" s="14"/>
      <c r="K2224" s="14"/>
    </row>
    <row r="2225" spans="3:11">
      <c r="C2225" s="14"/>
      <c r="D2225" s="14"/>
      <c r="E2225" s="14"/>
      <c r="F2225" s="14"/>
      <c r="G2225" s="14"/>
      <c r="H2225" s="14"/>
      <c r="I2225" s="14"/>
      <c r="J2225" s="14"/>
      <c r="K2225" s="14"/>
    </row>
    <row r="2226" spans="3:11">
      <c r="C2226" s="14"/>
      <c r="D2226" s="14"/>
      <c r="E2226" s="14"/>
      <c r="F2226" s="14"/>
      <c r="G2226" s="14"/>
      <c r="H2226" s="14"/>
      <c r="I2226" s="14"/>
      <c r="J2226" s="14"/>
      <c r="K2226" s="14"/>
    </row>
    <row r="2227" spans="3:11">
      <c r="C2227" s="14"/>
      <c r="D2227" s="14"/>
      <c r="E2227" s="14"/>
      <c r="F2227" s="14"/>
      <c r="G2227" s="14"/>
      <c r="H2227" s="14"/>
      <c r="I2227" s="14"/>
      <c r="J2227" s="14"/>
      <c r="K2227" s="14"/>
    </row>
    <row r="2228" spans="3:11">
      <c r="C2228" s="14"/>
      <c r="D2228" s="14"/>
      <c r="E2228" s="14"/>
      <c r="F2228" s="14"/>
      <c r="G2228" s="14"/>
      <c r="H2228" s="14"/>
      <c r="I2228" s="14"/>
      <c r="J2228" s="14"/>
      <c r="K2228" s="14"/>
    </row>
    <row r="2229" spans="3:11">
      <c r="C2229" s="14"/>
      <c r="D2229" s="14"/>
      <c r="E2229" s="14"/>
      <c r="F2229" s="14"/>
      <c r="G2229" s="14"/>
      <c r="H2229" s="14"/>
      <c r="I2229" s="14"/>
      <c r="J2229" s="14"/>
      <c r="K2229" s="14"/>
    </row>
    <row r="2230" spans="3:11">
      <c r="C2230" s="14"/>
      <c r="D2230" s="14"/>
      <c r="E2230" s="14"/>
      <c r="F2230" s="14"/>
      <c r="G2230" s="14"/>
      <c r="H2230" s="14"/>
      <c r="I2230" s="14"/>
      <c r="J2230" s="14"/>
      <c r="K2230" s="14"/>
    </row>
    <row r="2231" spans="3:11">
      <c r="C2231" s="14"/>
      <c r="D2231" s="14"/>
      <c r="E2231" s="14"/>
      <c r="F2231" s="14"/>
      <c r="G2231" s="14"/>
      <c r="H2231" s="14"/>
      <c r="I2231" s="14"/>
      <c r="J2231" s="14"/>
      <c r="K2231" s="14"/>
    </row>
    <row r="2232" spans="3:11">
      <c r="C2232" s="14"/>
      <c r="D2232" s="14"/>
      <c r="E2232" s="14"/>
      <c r="F2232" s="14"/>
      <c r="G2232" s="14"/>
      <c r="H2232" s="14"/>
      <c r="I2232" s="14"/>
      <c r="J2232" s="14"/>
      <c r="K2232" s="14"/>
    </row>
    <row r="2233" spans="3:11">
      <c r="C2233" s="14"/>
      <c r="D2233" s="14"/>
      <c r="E2233" s="14"/>
      <c r="F2233" s="14"/>
      <c r="G2233" s="14"/>
      <c r="H2233" s="14"/>
      <c r="I2233" s="14"/>
      <c r="J2233" s="14"/>
      <c r="K2233" s="14"/>
    </row>
    <row r="2234" spans="3:11">
      <c r="C2234" s="14"/>
      <c r="D2234" s="14"/>
      <c r="E2234" s="14"/>
      <c r="F2234" s="14"/>
      <c r="G2234" s="14"/>
      <c r="H2234" s="14"/>
      <c r="I2234" s="14"/>
      <c r="J2234" s="14"/>
      <c r="K2234" s="14"/>
    </row>
    <row r="2235" spans="3:11">
      <c r="C2235" s="14"/>
      <c r="D2235" s="14"/>
      <c r="E2235" s="14"/>
      <c r="F2235" s="14"/>
      <c r="G2235" s="14"/>
      <c r="H2235" s="14"/>
      <c r="I2235" s="14"/>
      <c r="J2235" s="14"/>
      <c r="K2235" s="14"/>
    </row>
    <row r="2236" spans="3:11">
      <c r="C2236" s="14"/>
      <c r="D2236" s="14"/>
      <c r="E2236" s="14"/>
      <c r="F2236" s="14"/>
      <c r="G2236" s="14"/>
      <c r="H2236" s="14"/>
      <c r="I2236" s="14"/>
      <c r="J2236" s="14"/>
      <c r="K2236" s="14"/>
    </row>
    <row r="2237" spans="3:11">
      <c r="C2237" s="14"/>
      <c r="D2237" s="14"/>
      <c r="E2237" s="14"/>
      <c r="F2237" s="14"/>
      <c r="G2237" s="14"/>
      <c r="H2237" s="14"/>
      <c r="I2237" s="14"/>
      <c r="J2237" s="14"/>
      <c r="K2237" s="14"/>
    </row>
    <row r="2238" spans="3:11">
      <c r="C2238" s="14"/>
      <c r="D2238" s="14"/>
      <c r="E2238" s="14"/>
      <c r="F2238" s="14"/>
      <c r="G2238" s="14"/>
      <c r="H2238" s="14"/>
      <c r="I2238" s="14"/>
      <c r="J2238" s="14"/>
      <c r="K2238" s="14"/>
    </row>
    <row r="2239" spans="3:11">
      <c r="C2239" s="14"/>
      <c r="D2239" s="14"/>
      <c r="E2239" s="14"/>
      <c r="F2239" s="14"/>
      <c r="G2239" s="14"/>
      <c r="H2239" s="14"/>
      <c r="I2239" s="14"/>
      <c r="J2239" s="14"/>
      <c r="K2239" s="14"/>
    </row>
    <row r="2240" spans="3:11">
      <c r="C2240" s="14"/>
      <c r="D2240" s="14"/>
      <c r="E2240" s="14"/>
      <c r="F2240" s="14"/>
      <c r="G2240" s="14"/>
      <c r="H2240" s="14"/>
      <c r="I2240" s="14"/>
      <c r="J2240" s="14"/>
      <c r="K2240" s="14"/>
    </row>
    <row r="2241" spans="3:11">
      <c r="C2241" s="14"/>
      <c r="D2241" s="14"/>
      <c r="E2241" s="14"/>
      <c r="F2241" s="14"/>
      <c r="G2241" s="14"/>
      <c r="H2241" s="14"/>
      <c r="I2241" s="14"/>
      <c r="J2241" s="14"/>
      <c r="K2241" s="14"/>
    </row>
    <row r="2242" spans="3:11">
      <c r="C2242" s="14"/>
      <c r="D2242" s="14"/>
      <c r="E2242" s="14"/>
      <c r="F2242" s="14"/>
      <c r="G2242" s="14"/>
      <c r="H2242" s="14"/>
      <c r="I2242" s="14"/>
      <c r="J2242" s="14"/>
      <c r="K2242" s="14"/>
    </row>
    <row r="2243" spans="3:11">
      <c r="C2243" s="14"/>
      <c r="D2243" s="14"/>
      <c r="E2243" s="14"/>
      <c r="F2243" s="14"/>
      <c r="G2243" s="14"/>
      <c r="H2243" s="14"/>
      <c r="I2243" s="14"/>
      <c r="J2243" s="14"/>
      <c r="K2243" s="14"/>
    </row>
    <row r="2244" spans="3:11">
      <c r="C2244" s="14"/>
      <c r="D2244" s="14"/>
      <c r="E2244" s="14"/>
      <c r="F2244" s="14"/>
      <c r="G2244" s="14"/>
      <c r="H2244" s="14"/>
      <c r="I2244" s="14"/>
      <c r="J2244" s="14"/>
      <c r="K2244" s="14"/>
    </row>
    <row r="2245" spans="3:11">
      <c r="C2245" s="14"/>
      <c r="D2245" s="14"/>
      <c r="E2245" s="14"/>
      <c r="F2245" s="14"/>
      <c r="G2245" s="14"/>
      <c r="H2245" s="14"/>
      <c r="I2245" s="14"/>
      <c r="J2245" s="14"/>
      <c r="K2245" s="14"/>
    </row>
    <row r="2246" spans="3:11">
      <c r="C2246" s="14"/>
      <c r="D2246" s="14"/>
      <c r="E2246" s="14"/>
      <c r="F2246" s="14"/>
      <c r="G2246" s="14"/>
      <c r="H2246" s="14"/>
      <c r="I2246" s="14"/>
      <c r="J2246" s="14"/>
      <c r="K2246" s="14"/>
    </row>
    <row r="2247" spans="3:11">
      <c r="C2247" s="14"/>
      <c r="D2247" s="14"/>
      <c r="E2247" s="14"/>
      <c r="F2247" s="14"/>
      <c r="G2247" s="14"/>
      <c r="H2247" s="14"/>
      <c r="I2247" s="14"/>
      <c r="J2247" s="14"/>
      <c r="K2247" s="14"/>
    </row>
    <row r="2248" spans="3:11">
      <c r="C2248" s="14"/>
      <c r="D2248" s="14"/>
      <c r="E2248" s="14"/>
      <c r="F2248" s="14"/>
      <c r="G2248" s="14"/>
      <c r="H2248" s="14"/>
      <c r="I2248" s="14"/>
      <c r="J2248" s="14"/>
      <c r="K2248" s="14"/>
    </row>
    <row r="2249" spans="3:11">
      <c r="C2249" s="14"/>
      <c r="D2249" s="14"/>
      <c r="E2249" s="14"/>
      <c r="F2249" s="14"/>
      <c r="G2249" s="14"/>
      <c r="H2249" s="14"/>
      <c r="I2249" s="14"/>
      <c r="J2249" s="14"/>
      <c r="K2249" s="14"/>
    </row>
    <row r="2250" spans="3:11">
      <c r="C2250" s="14"/>
      <c r="D2250" s="14"/>
      <c r="E2250" s="14"/>
      <c r="F2250" s="14"/>
      <c r="G2250" s="14"/>
      <c r="H2250" s="14"/>
      <c r="I2250" s="14"/>
      <c r="J2250" s="14"/>
      <c r="K2250" s="14"/>
    </row>
    <row r="2251" spans="3:11">
      <c r="C2251" s="14"/>
      <c r="D2251" s="14"/>
      <c r="E2251" s="14"/>
      <c r="F2251" s="14"/>
      <c r="G2251" s="14"/>
      <c r="H2251" s="14"/>
      <c r="I2251" s="14"/>
      <c r="J2251" s="14"/>
      <c r="K2251" s="14"/>
    </row>
    <row r="2252" spans="3:11">
      <c r="C2252" s="14"/>
      <c r="D2252" s="14"/>
      <c r="E2252" s="14"/>
      <c r="F2252" s="14"/>
      <c r="G2252" s="14"/>
      <c r="H2252" s="14"/>
      <c r="I2252" s="14"/>
      <c r="J2252" s="14"/>
      <c r="K2252" s="14"/>
    </row>
    <row r="2253" spans="3:11">
      <c r="C2253" s="14"/>
      <c r="D2253" s="14"/>
      <c r="E2253" s="14"/>
      <c r="F2253" s="14"/>
      <c r="G2253" s="14"/>
      <c r="H2253" s="14"/>
      <c r="I2253" s="14"/>
      <c r="J2253" s="14"/>
      <c r="K2253" s="14"/>
    </row>
    <row r="2254" spans="3:11">
      <c r="C2254" s="14"/>
      <c r="D2254" s="14"/>
      <c r="E2254" s="14"/>
      <c r="F2254" s="14"/>
      <c r="G2254" s="14"/>
      <c r="H2254" s="14"/>
      <c r="I2254" s="14"/>
      <c r="J2254" s="14"/>
      <c r="K2254" s="14"/>
    </row>
    <row r="2255" spans="3:11">
      <c r="C2255" s="14"/>
      <c r="D2255" s="14"/>
      <c r="E2255" s="14"/>
      <c r="F2255" s="14"/>
      <c r="G2255" s="14"/>
      <c r="H2255" s="14"/>
      <c r="I2255" s="14"/>
      <c r="J2255" s="14"/>
      <c r="K2255" s="14"/>
    </row>
    <row r="2256" spans="3:11">
      <c r="C2256" s="14"/>
      <c r="D2256" s="14"/>
      <c r="E2256" s="14"/>
      <c r="F2256" s="14"/>
      <c r="G2256" s="14"/>
      <c r="H2256" s="14"/>
      <c r="I2256" s="14"/>
      <c r="J2256" s="14"/>
      <c r="K2256" s="14"/>
    </row>
    <row r="2257" spans="3:11">
      <c r="C2257" s="14"/>
      <c r="D2257" s="14"/>
      <c r="E2257" s="14"/>
      <c r="F2257" s="14"/>
      <c r="G2257" s="14"/>
      <c r="H2257" s="14"/>
      <c r="I2257" s="14"/>
      <c r="J2257" s="14"/>
      <c r="K2257" s="14"/>
    </row>
    <row r="2258" spans="3:11">
      <c r="C2258" s="14"/>
      <c r="D2258" s="14"/>
      <c r="E2258" s="14"/>
      <c r="F2258" s="14"/>
      <c r="G2258" s="14"/>
      <c r="H2258" s="14"/>
      <c r="I2258" s="14"/>
      <c r="J2258" s="14"/>
      <c r="K2258" s="14"/>
    </row>
    <row r="2259" spans="3:11">
      <c r="C2259" s="14"/>
      <c r="D2259" s="14"/>
      <c r="E2259" s="14"/>
      <c r="F2259" s="14"/>
      <c r="G2259" s="14"/>
      <c r="H2259" s="14"/>
      <c r="I2259" s="14"/>
      <c r="J2259" s="14"/>
      <c r="K2259" s="14"/>
    </row>
    <row r="2260" spans="3:11">
      <c r="C2260" s="14"/>
      <c r="D2260" s="14"/>
      <c r="E2260" s="14"/>
      <c r="F2260" s="14"/>
      <c r="G2260" s="14"/>
      <c r="H2260" s="14"/>
      <c r="I2260" s="14"/>
      <c r="J2260" s="14"/>
      <c r="K2260" s="14"/>
    </row>
    <row r="2261" spans="3:11">
      <c r="C2261" s="14"/>
      <c r="D2261" s="14"/>
      <c r="E2261" s="14"/>
      <c r="F2261" s="14"/>
      <c r="G2261" s="14"/>
      <c r="H2261" s="14"/>
      <c r="I2261" s="14"/>
      <c r="J2261" s="14"/>
      <c r="K2261" s="14"/>
    </row>
    <row r="2262" spans="3:11">
      <c r="C2262" s="14"/>
      <c r="D2262" s="14"/>
      <c r="E2262" s="14"/>
      <c r="F2262" s="14"/>
      <c r="G2262" s="14"/>
      <c r="H2262" s="14"/>
      <c r="I2262" s="14"/>
      <c r="J2262" s="14"/>
      <c r="K2262" s="14"/>
    </row>
    <row r="2263" spans="3:11">
      <c r="C2263" s="14"/>
      <c r="D2263" s="14"/>
      <c r="E2263" s="14"/>
      <c r="F2263" s="14"/>
      <c r="G2263" s="14"/>
      <c r="H2263" s="14"/>
      <c r="I2263" s="14"/>
      <c r="J2263" s="14"/>
      <c r="K2263" s="14"/>
    </row>
    <row r="2264" spans="3:11">
      <c r="C2264" s="14"/>
      <c r="D2264" s="14"/>
      <c r="E2264" s="14"/>
      <c r="F2264" s="14"/>
      <c r="G2264" s="14"/>
      <c r="H2264" s="14"/>
      <c r="I2264" s="14"/>
      <c r="J2264" s="14"/>
      <c r="K2264" s="14"/>
    </row>
    <row r="2265" spans="3:11">
      <c r="C2265" s="14"/>
      <c r="D2265" s="14"/>
      <c r="E2265" s="14"/>
      <c r="F2265" s="14"/>
      <c r="G2265" s="14"/>
      <c r="H2265" s="14"/>
      <c r="I2265" s="14"/>
      <c r="J2265" s="14"/>
      <c r="K2265" s="14"/>
    </row>
    <row r="2266" spans="3:11">
      <c r="C2266" s="14"/>
      <c r="D2266" s="14"/>
      <c r="E2266" s="14"/>
      <c r="F2266" s="14"/>
      <c r="G2266" s="14"/>
      <c r="H2266" s="14"/>
      <c r="I2266" s="14"/>
      <c r="J2266" s="14"/>
      <c r="K2266" s="14"/>
    </row>
    <row r="2267" spans="3:11">
      <c r="C2267" s="14"/>
      <c r="D2267" s="14"/>
      <c r="E2267" s="14"/>
      <c r="F2267" s="14"/>
      <c r="G2267" s="14"/>
      <c r="H2267" s="14"/>
      <c r="I2267" s="14"/>
      <c r="J2267" s="14"/>
      <c r="K2267" s="14"/>
    </row>
    <row r="2268" spans="3:11">
      <c r="C2268" s="14"/>
      <c r="D2268" s="14"/>
      <c r="E2268" s="14"/>
      <c r="F2268" s="14"/>
      <c r="G2268" s="14"/>
      <c r="H2268" s="14"/>
      <c r="I2268" s="14"/>
      <c r="J2268" s="14"/>
      <c r="K2268" s="14"/>
    </row>
    <row r="2269" spans="3:11">
      <c r="C2269" s="14"/>
      <c r="D2269" s="14"/>
      <c r="E2269" s="14"/>
      <c r="F2269" s="14"/>
      <c r="G2269" s="14"/>
      <c r="H2269" s="14"/>
      <c r="I2269" s="14"/>
      <c r="J2269" s="14"/>
      <c r="K2269" s="14"/>
    </row>
    <row r="2270" spans="3:11">
      <c r="C2270" s="14"/>
      <c r="D2270" s="14"/>
      <c r="E2270" s="14"/>
      <c r="F2270" s="14"/>
      <c r="G2270" s="14"/>
      <c r="H2270" s="14"/>
      <c r="I2270" s="14"/>
      <c r="J2270" s="14"/>
      <c r="K2270" s="14"/>
    </row>
    <row r="2271" spans="3:11">
      <c r="C2271" s="14"/>
      <c r="D2271" s="14"/>
      <c r="E2271" s="14"/>
      <c r="F2271" s="14"/>
      <c r="G2271" s="14"/>
      <c r="H2271" s="14"/>
      <c r="I2271" s="14"/>
      <c r="J2271" s="14"/>
      <c r="K2271" s="14"/>
    </row>
    <row r="2272" spans="3:11">
      <c r="C2272" s="14"/>
      <c r="D2272" s="14"/>
      <c r="E2272" s="14"/>
      <c r="F2272" s="14"/>
      <c r="G2272" s="14"/>
      <c r="H2272" s="14"/>
      <c r="I2272" s="14"/>
      <c r="J2272" s="14"/>
      <c r="K2272" s="14"/>
    </row>
    <row r="2273" spans="3:11">
      <c r="C2273" s="14"/>
      <c r="D2273" s="14"/>
      <c r="E2273" s="14"/>
      <c r="F2273" s="14"/>
      <c r="G2273" s="14"/>
      <c r="H2273" s="14"/>
      <c r="I2273" s="14"/>
      <c r="J2273" s="14"/>
      <c r="K2273" s="14"/>
    </row>
    <row r="2274" spans="3:11">
      <c r="C2274" s="14"/>
      <c r="D2274" s="14"/>
      <c r="E2274" s="14"/>
      <c r="F2274" s="14"/>
      <c r="G2274" s="14"/>
      <c r="H2274" s="14"/>
      <c r="I2274" s="14"/>
      <c r="J2274" s="14"/>
      <c r="K2274" s="14"/>
    </row>
    <row r="2275" spans="3:11">
      <c r="C2275" s="14"/>
      <c r="D2275" s="14"/>
      <c r="E2275" s="14"/>
      <c r="F2275" s="14"/>
      <c r="G2275" s="14"/>
      <c r="H2275" s="14"/>
      <c r="I2275" s="14"/>
      <c r="J2275" s="14"/>
      <c r="K2275" s="14"/>
    </row>
    <row r="2276" spans="3:11">
      <c r="C2276" s="14"/>
      <c r="D2276" s="14"/>
      <c r="E2276" s="14"/>
      <c r="F2276" s="14"/>
      <c r="G2276" s="14"/>
      <c r="H2276" s="14"/>
      <c r="I2276" s="14"/>
      <c r="J2276" s="14"/>
      <c r="K2276" s="14"/>
    </row>
    <row r="2277" spans="3:11">
      <c r="C2277" s="14"/>
      <c r="D2277" s="14"/>
      <c r="E2277" s="14"/>
      <c r="F2277" s="14"/>
      <c r="G2277" s="14"/>
      <c r="H2277" s="14"/>
      <c r="I2277" s="14"/>
      <c r="J2277" s="14"/>
      <c r="K2277" s="14"/>
    </row>
    <row r="2278" spans="3:11">
      <c r="C2278" s="14"/>
      <c r="D2278" s="14"/>
      <c r="E2278" s="14"/>
      <c r="F2278" s="14"/>
      <c r="G2278" s="14"/>
      <c r="H2278" s="14"/>
      <c r="I2278" s="14"/>
      <c r="J2278" s="14"/>
      <c r="K2278" s="14"/>
    </row>
    <row r="2279" spans="3:11">
      <c r="C2279" s="14"/>
      <c r="D2279" s="14"/>
      <c r="E2279" s="14"/>
      <c r="F2279" s="14"/>
      <c r="G2279" s="14"/>
      <c r="H2279" s="14"/>
      <c r="I2279" s="14"/>
      <c r="J2279" s="14"/>
      <c r="K2279" s="14"/>
    </row>
    <row r="2280" spans="3:11">
      <c r="C2280" s="14"/>
      <c r="D2280" s="14"/>
      <c r="E2280" s="14"/>
      <c r="F2280" s="14"/>
      <c r="G2280" s="14"/>
      <c r="H2280" s="14"/>
      <c r="I2280" s="14"/>
      <c r="J2280" s="14"/>
      <c r="K2280" s="14"/>
    </row>
    <row r="2281" spans="3:11">
      <c r="C2281" s="14"/>
      <c r="D2281" s="14"/>
      <c r="E2281" s="14"/>
      <c r="F2281" s="14"/>
      <c r="G2281" s="14"/>
      <c r="H2281" s="14"/>
      <c r="I2281" s="14"/>
      <c r="J2281" s="14"/>
      <c r="K2281" s="14"/>
    </row>
    <row r="2282" spans="3:11">
      <c r="C2282" s="14"/>
      <c r="D2282" s="14"/>
      <c r="E2282" s="14"/>
      <c r="F2282" s="14"/>
      <c r="G2282" s="14"/>
      <c r="H2282" s="14"/>
      <c r="I2282" s="14"/>
      <c r="J2282" s="14"/>
      <c r="K2282" s="14"/>
    </row>
    <row r="2283" spans="3:11">
      <c r="C2283" s="14"/>
      <c r="D2283" s="14"/>
      <c r="E2283" s="14"/>
      <c r="F2283" s="14"/>
      <c r="G2283" s="14"/>
      <c r="H2283" s="14"/>
      <c r="I2283" s="14"/>
      <c r="J2283" s="14"/>
      <c r="K2283" s="14"/>
    </row>
    <row r="2284" spans="3:11">
      <c r="C2284" s="14"/>
      <c r="D2284" s="14"/>
      <c r="E2284" s="14"/>
      <c r="F2284" s="14"/>
      <c r="G2284" s="14"/>
      <c r="H2284" s="14"/>
      <c r="I2284" s="14"/>
      <c r="J2284" s="14"/>
      <c r="K2284" s="14"/>
    </row>
    <row r="2285" spans="3:11">
      <c r="C2285" s="14"/>
      <c r="D2285" s="14"/>
      <c r="E2285" s="14"/>
      <c r="F2285" s="14"/>
      <c r="G2285" s="14"/>
      <c r="H2285" s="14"/>
      <c r="I2285" s="14"/>
      <c r="J2285" s="14"/>
      <c r="K2285" s="14"/>
    </row>
    <row r="2286" spans="3:11">
      <c r="C2286" s="14"/>
      <c r="D2286" s="14"/>
      <c r="E2286" s="14"/>
      <c r="F2286" s="14"/>
      <c r="G2286" s="14"/>
      <c r="H2286" s="14"/>
      <c r="I2286" s="14"/>
      <c r="J2286" s="14"/>
      <c r="K2286" s="14"/>
    </row>
    <row r="2287" spans="3:11">
      <c r="C2287" s="14"/>
      <c r="D2287" s="14"/>
      <c r="E2287" s="14"/>
      <c r="F2287" s="14"/>
      <c r="G2287" s="14"/>
      <c r="H2287" s="14"/>
      <c r="I2287" s="14"/>
      <c r="J2287" s="14"/>
      <c r="K2287" s="14"/>
    </row>
    <row r="2288" spans="3:11">
      <c r="C2288" s="14"/>
      <c r="D2288" s="14"/>
      <c r="E2288" s="14"/>
      <c r="F2288" s="14"/>
      <c r="G2288" s="14"/>
      <c r="H2288" s="14"/>
      <c r="I2288" s="14"/>
      <c r="J2288" s="14"/>
      <c r="K2288" s="14"/>
    </row>
    <row r="2289" spans="3:11">
      <c r="C2289" s="14"/>
      <c r="D2289" s="14"/>
      <c r="E2289" s="14"/>
      <c r="F2289" s="14"/>
      <c r="G2289" s="14"/>
      <c r="H2289" s="14"/>
      <c r="I2289" s="14"/>
      <c r="J2289" s="14"/>
      <c r="K2289" s="14"/>
    </row>
    <row r="2290" spans="3:11">
      <c r="C2290" s="14"/>
      <c r="D2290" s="14"/>
      <c r="E2290" s="14"/>
      <c r="F2290" s="14"/>
      <c r="G2290" s="14"/>
      <c r="H2290" s="14"/>
      <c r="I2290" s="14"/>
      <c r="J2290" s="14"/>
      <c r="K2290" s="14"/>
    </row>
    <row r="2291" spans="3:11">
      <c r="C2291" s="14"/>
      <c r="D2291" s="14"/>
      <c r="E2291" s="14"/>
      <c r="F2291" s="14"/>
      <c r="G2291" s="14"/>
      <c r="H2291" s="14"/>
      <c r="I2291" s="14"/>
      <c r="J2291" s="14"/>
      <c r="K2291" s="14"/>
    </row>
    <row r="2292" spans="3:11">
      <c r="C2292" s="14"/>
      <c r="D2292" s="14"/>
      <c r="E2292" s="14"/>
      <c r="F2292" s="14"/>
      <c r="G2292" s="14"/>
      <c r="H2292" s="14"/>
      <c r="I2292" s="14"/>
      <c r="J2292" s="14"/>
      <c r="K2292" s="14"/>
    </row>
    <row r="2293" spans="3:11">
      <c r="C2293" s="14"/>
      <c r="D2293" s="14"/>
      <c r="E2293" s="14"/>
      <c r="F2293" s="14"/>
      <c r="G2293" s="14"/>
      <c r="H2293" s="14"/>
      <c r="I2293" s="14"/>
      <c r="J2293" s="14"/>
      <c r="K2293" s="14"/>
    </row>
    <row r="2294" spans="3:11">
      <c r="C2294" s="14"/>
      <c r="D2294" s="14"/>
      <c r="E2294" s="14"/>
      <c r="F2294" s="14"/>
      <c r="G2294" s="14"/>
      <c r="H2294" s="14"/>
      <c r="I2294" s="14"/>
      <c r="J2294" s="14"/>
      <c r="K2294" s="14"/>
    </row>
    <row r="2295" spans="3:11">
      <c r="C2295" s="14"/>
      <c r="D2295" s="14"/>
      <c r="E2295" s="14"/>
      <c r="F2295" s="14"/>
      <c r="G2295" s="14"/>
      <c r="H2295" s="14"/>
      <c r="I2295" s="14"/>
      <c r="J2295" s="14"/>
      <c r="K2295" s="14"/>
    </row>
    <row r="2296" spans="3:11">
      <c r="C2296" s="14"/>
      <c r="D2296" s="14"/>
      <c r="E2296" s="14"/>
      <c r="F2296" s="14"/>
      <c r="G2296" s="14"/>
      <c r="H2296" s="14"/>
      <c r="I2296" s="14"/>
      <c r="J2296" s="14"/>
      <c r="K2296" s="14"/>
    </row>
    <row r="2297" spans="3:11">
      <c r="C2297" s="14"/>
      <c r="D2297" s="14"/>
      <c r="E2297" s="14"/>
      <c r="F2297" s="14"/>
      <c r="G2297" s="14"/>
      <c r="H2297" s="14"/>
      <c r="I2297" s="14"/>
      <c r="J2297" s="14"/>
      <c r="K2297" s="14"/>
    </row>
    <row r="2298" spans="3:11">
      <c r="C2298" s="14"/>
      <c r="D2298" s="14"/>
      <c r="E2298" s="14"/>
      <c r="F2298" s="14"/>
      <c r="G2298" s="14"/>
      <c r="H2298" s="14"/>
      <c r="I2298" s="14"/>
      <c r="J2298" s="14"/>
      <c r="K2298" s="14"/>
    </row>
    <row r="2299" spans="3:11">
      <c r="C2299" s="14"/>
      <c r="D2299" s="14"/>
      <c r="E2299" s="14"/>
      <c r="F2299" s="14"/>
      <c r="G2299" s="14"/>
      <c r="H2299" s="14"/>
      <c r="I2299" s="14"/>
      <c r="J2299" s="14"/>
      <c r="K2299" s="14"/>
    </row>
    <row r="2300" spans="3:11">
      <c r="C2300" s="14"/>
      <c r="D2300" s="14"/>
      <c r="E2300" s="14"/>
      <c r="F2300" s="14"/>
      <c r="G2300" s="14"/>
      <c r="H2300" s="14"/>
      <c r="I2300" s="14"/>
      <c r="J2300" s="14"/>
      <c r="K2300" s="14"/>
    </row>
    <row r="2301" spans="3:11">
      <c r="C2301" s="14"/>
      <c r="D2301" s="14"/>
      <c r="E2301" s="14"/>
      <c r="F2301" s="14"/>
      <c r="G2301" s="14"/>
      <c r="H2301" s="14"/>
      <c r="I2301" s="14"/>
      <c r="J2301" s="14"/>
      <c r="K2301" s="14"/>
    </row>
    <row r="2302" spans="3:11">
      <c r="C2302" s="14"/>
      <c r="D2302" s="14"/>
      <c r="E2302" s="14"/>
      <c r="F2302" s="14"/>
      <c r="G2302" s="14"/>
      <c r="H2302" s="14"/>
      <c r="I2302" s="14"/>
      <c r="J2302" s="14"/>
      <c r="K2302" s="14"/>
    </row>
    <row r="2303" spans="3:11">
      <c r="C2303" s="14"/>
      <c r="D2303" s="14"/>
      <c r="E2303" s="14"/>
      <c r="F2303" s="14"/>
      <c r="G2303" s="14"/>
      <c r="H2303" s="14"/>
      <c r="I2303" s="14"/>
      <c r="J2303" s="14"/>
      <c r="K2303" s="14"/>
    </row>
    <row r="2304" spans="3:11">
      <c r="C2304" s="14"/>
      <c r="D2304" s="14"/>
      <c r="E2304" s="14"/>
      <c r="F2304" s="14"/>
      <c r="G2304" s="14"/>
      <c r="H2304" s="14"/>
      <c r="I2304" s="14"/>
      <c r="J2304" s="14"/>
      <c r="K2304" s="14"/>
    </row>
    <row r="2305" spans="3:11">
      <c r="C2305" s="14"/>
      <c r="D2305" s="14"/>
      <c r="E2305" s="14"/>
      <c r="F2305" s="14"/>
      <c r="G2305" s="14"/>
      <c r="H2305" s="14"/>
      <c r="I2305" s="14"/>
      <c r="J2305" s="14"/>
      <c r="K2305" s="14"/>
    </row>
    <row r="2306" spans="3:11">
      <c r="C2306" s="14"/>
      <c r="D2306" s="14"/>
      <c r="E2306" s="14"/>
      <c r="F2306" s="14"/>
      <c r="G2306" s="14"/>
      <c r="H2306" s="14"/>
      <c r="I2306" s="14"/>
      <c r="J2306" s="14"/>
      <c r="K2306" s="14"/>
    </row>
    <row r="2307" spans="3:11">
      <c r="C2307" s="14"/>
      <c r="D2307" s="14"/>
      <c r="E2307" s="14"/>
      <c r="F2307" s="14"/>
      <c r="G2307" s="14"/>
      <c r="H2307" s="14"/>
      <c r="I2307" s="14"/>
      <c r="J2307" s="14"/>
      <c r="K2307" s="14"/>
    </row>
    <row r="2308" spans="3:11">
      <c r="C2308" s="14"/>
      <c r="D2308" s="14"/>
      <c r="E2308" s="14"/>
      <c r="F2308" s="14"/>
      <c r="G2308" s="14"/>
      <c r="H2308" s="14"/>
      <c r="I2308" s="14"/>
      <c r="J2308" s="14"/>
      <c r="K2308" s="14"/>
    </row>
    <row r="2309" spans="3:11">
      <c r="C2309" s="14"/>
      <c r="D2309" s="14"/>
      <c r="E2309" s="14"/>
      <c r="F2309" s="14"/>
      <c r="G2309" s="14"/>
      <c r="H2309" s="14"/>
      <c r="I2309" s="14"/>
      <c r="J2309" s="14"/>
      <c r="K2309" s="14"/>
    </row>
    <row r="2310" spans="3:11">
      <c r="C2310" s="14"/>
      <c r="D2310" s="14"/>
      <c r="E2310" s="14"/>
      <c r="F2310" s="14"/>
      <c r="G2310" s="14"/>
      <c r="H2310" s="14"/>
      <c r="I2310" s="14"/>
      <c r="J2310" s="14"/>
      <c r="K2310" s="14"/>
    </row>
    <row r="2311" spans="3:11">
      <c r="C2311" s="14"/>
      <c r="D2311" s="14"/>
      <c r="E2311" s="14"/>
      <c r="F2311" s="14"/>
      <c r="G2311" s="14"/>
      <c r="H2311" s="14"/>
      <c r="I2311" s="14"/>
      <c r="J2311" s="14"/>
      <c r="K2311" s="14"/>
    </row>
    <row r="2312" spans="3:11">
      <c r="C2312" s="14"/>
      <c r="D2312" s="14"/>
      <c r="E2312" s="14"/>
      <c r="F2312" s="14"/>
      <c r="G2312" s="14"/>
      <c r="H2312" s="14"/>
      <c r="I2312" s="14"/>
      <c r="J2312" s="14"/>
      <c r="K2312" s="14"/>
    </row>
    <row r="2313" spans="3:11">
      <c r="C2313" s="14"/>
      <c r="D2313" s="14"/>
      <c r="E2313" s="14"/>
      <c r="F2313" s="14"/>
      <c r="G2313" s="14"/>
      <c r="H2313" s="14"/>
      <c r="I2313" s="14"/>
      <c r="J2313" s="14"/>
      <c r="K2313" s="14"/>
    </row>
    <row r="2314" spans="3:11">
      <c r="C2314" s="14"/>
      <c r="D2314" s="14"/>
      <c r="E2314" s="14"/>
      <c r="F2314" s="14"/>
      <c r="G2314" s="14"/>
      <c r="H2314" s="14"/>
      <c r="I2314" s="14"/>
      <c r="J2314" s="14"/>
      <c r="K2314" s="14"/>
    </row>
    <row r="2315" spans="3:11">
      <c r="C2315" s="14"/>
      <c r="D2315" s="14"/>
      <c r="E2315" s="14"/>
      <c r="F2315" s="14"/>
      <c r="G2315" s="14"/>
      <c r="H2315" s="14"/>
      <c r="I2315" s="14"/>
      <c r="J2315" s="14"/>
      <c r="K2315" s="14"/>
    </row>
    <row r="2316" spans="3:11">
      <c r="C2316" s="14"/>
      <c r="D2316" s="14"/>
      <c r="E2316" s="14"/>
      <c r="F2316" s="14"/>
      <c r="G2316" s="14"/>
      <c r="H2316" s="14"/>
      <c r="I2316" s="14"/>
      <c r="J2316" s="14"/>
      <c r="K2316" s="14"/>
    </row>
    <row r="2317" spans="3:11">
      <c r="C2317" s="14"/>
      <c r="D2317" s="14"/>
      <c r="E2317" s="14"/>
      <c r="F2317" s="14"/>
      <c r="G2317" s="14"/>
      <c r="H2317" s="14"/>
      <c r="I2317" s="14"/>
      <c r="J2317" s="14"/>
      <c r="K2317" s="14"/>
    </row>
    <row r="2318" spans="3:11">
      <c r="C2318" s="14"/>
      <c r="D2318" s="14"/>
      <c r="E2318" s="14"/>
      <c r="F2318" s="14"/>
      <c r="G2318" s="14"/>
      <c r="H2318" s="14"/>
      <c r="I2318" s="14"/>
      <c r="J2318" s="14"/>
      <c r="K2318" s="14"/>
    </row>
    <row r="2319" spans="3:11">
      <c r="C2319" s="14"/>
      <c r="D2319" s="14"/>
      <c r="E2319" s="14"/>
      <c r="F2319" s="14"/>
      <c r="G2319" s="14"/>
      <c r="H2319" s="14"/>
      <c r="I2319" s="14"/>
      <c r="J2319" s="14"/>
      <c r="K2319" s="14"/>
    </row>
    <row r="2320" spans="3:11">
      <c r="C2320" s="14"/>
      <c r="D2320" s="14"/>
      <c r="E2320" s="14"/>
      <c r="F2320" s="14"/>
      <c r="G2320" s="14"/>
      <c r="H2320" s="14"/>
      <c r="I2320" s="14"/>
      <c r="J2320" s="14"/>
      <c r="K2320" s="14"/>
    </row>
    <row r="2321" spans="3:11">
      <c r="C2321" s="14"/>
      <c r="D2321" s="14"/>
      <c r="E2321" s="14"/>
      <c r="F2321" s="14"/>
      <c r="G2321" s="14"/>
      <c r="H2321" s="14"/>
      <c r="I2321" s="14"/>
      <c r="J2321" s="14"/>
      <c r="K2321" s="14"/>
    </row>
    <row r="2322" spans="3:11">
      <c r="C2322" s="14"/>
      <c r="D2322" s="14"/>
      <c r="E2322" s="14"/>
      <c r="F2322" s="14"/>
      <c r="G2322" s="14"/>
      <c r="H2322" s="14"/>
      <c r="I2322" s="14"/>
      <c r="J2322" s="14"/>
      <c r="K2322" s="14"/>
    </row>
    <row r="2323" spans="3:11">
      <c r="C2323" s="14"/>
      <c r="D2323" s="14"/>
      <c r="E2323" s="14"/>
      <c r="F2323" s="14"/>
      <c r="G2323" s="14"/>
      <c r="H2323" s="14"/>
      <c r="I2323" s="14"/>
      <c r="J2323" s="14"/>
      <c r="K2323" s="14"/>
    </row>
    <row r="2324" spans="3:11">
      <c r="C2324" s="14"/>
      <c r="D2324" s="14"/>
      <c r="E2324" s="14"/>
      <c r="F2324" s="14"/>
      <c r="G2324" s="14"/>
      <c r="H2324" s="14"/>
      <c r="I2324" s="14"/>
      <c r="J2324" s="14"/>
      <c r="K2324" s="14"/>
    </row>
    <row r="2325" spans="3:11">
      <c r="C2325" s="14"/>
      <c r="D2325" s="14"/>
      <c r="E2325" s="14"/>
      <c r="F2325" s="14"/>
      <c r="G2325" s="14"/>
      <c r="H2325" s="14"/>
      <c r="I2325" s="14"/>
      <c r="J2325" s="14"/>
      <c r="K2325" s="14"/>
    </row>
    <row r="2326" spans="3:11">
      <c r="C2326" s="14"/>
      <c r="D2326" s="14"/>
      <c r="E2326" s="14"/>
      <c r="F2326" s="14"/>
      <c r="G2326" s="14"/>
      <c r="H2326" s="14"/>
      <c r="I2326" s="14"/>
      <c r="J2326" s="14"/>
      <c r="K2326" s="14"/>
    </row>
    <row r="2327" spans="3:11">
      <c r="C2327" s="14"/>
      <c r="D2327" s="14"/>
      <c r="E2327" s="14"/>
      <c r="F2327" s="14"/>
      <c r="G2327" s="14"/>
      <c r="H2327" s="14"/>
      <c r="I2327" s="14"/>
      <c r="J2327" s="14"/>
      <c r="K2327" s="14"/>
    </row>
    <row r="2328" spans="3:11">
      <c r="C2328" s="14"/>
      <c r="D2328" s="14"/>
      <c r="E2328" s="14"/>
      <c r="F2328" s="14"/>
      <c r="G2328" s="14"/>
      <c r="H2328" s="14"/>
      <c r="I2328" s="14"/>
      <c r="J2328" s="14"/>
      <c r="K2328" s="14"/>
    </row>
    <row r="2329" spans="3:11">
      <c r="C2329" s="14"/>
      <c r="D2329" s="14"/>
      <c r="E2329" s="14"/>
      <c r="F2329" s="14"/>
      <c r="G2329" s="14"/>
      <c r="H2329" s="14"/>
      <c r="I2329" s="14"/>
      <c r="J2329" s="14"/>
      <c r="K2329" s="14"/>
    </row>
    <row r="2330" spans="3:11">
      <c r="C2330" s="14"/>
      <c r="D2330" s="14"/>
      <c r="E2330" s="14"/>
      <c r="F2330" s="14"/>
      <c r="G2330" s="14"/>
      <c r="H2330" s="14"/>
      <c r="I2330" s="14"/>
      <c r="J2330" s="14"/>
      <c r="K2330" s="14"/>
    </row>
    <row r="2331" spans="3:11">
      <c r="C2331" s="14"/>
      <c r="D2331" s="14"/>
      <c r="E2331" s="14"/>
      <c r="F2331" s="14"/>
      <c r="G2331" s="14"/>
      <c r="H2331" s="14"/>
      <c r="I2331" s="14"/>
      <c r="J2331" s="14"/>
      <c r="K2331" s="14"/>
    </row>
    <row r="2332" spans="3:11">
      <c r="C2332" s="14"/>
      <c r="D2332" s="14"/>
      <c r="E2332" s="14"/>
      <c r="F2332" s="14"/>
      <c r="G2332" s="14"/>
      <c r="H2332" s="14"/>
      <c r="I2332" s="14"/>
      <c r="J2332" s="14"/>
      <c r="K2332" s="14"/>
    </row>
    <row r="2333" spans="3:11">
      <c r="C2333" s="14"/>
      <c r="D2333" s="14"/>
      <c r="E2333" s="14"/>
      <c r="F2333" s="14"/>
      <c r="G2333" s="14"/>
      <c r="H2333" s="14"/>
      <c r="I2333" s="14"/>
      <c r="J2333" s="14"/>
      <c r="K2333" s="14"/>
    </row>
    <row r="2334" spans="3:11">
      <c r="C2334" s="14"/>
      <c r="D2334" s="14"/>
      <c r="E2334" s="14"/>
      <c r="F2334" s="14"/>
      <c r="G2334" s="14"/>
      <c r="H2334" s="14"/>
      <c r="I2334" s="14"/>
      <c r="J2334" s="14"/>
      <c r="K2334" s="14"/>
    </row>
    <row r="2335" spans="3:11">
      <c r="C2335" s="14"/>
      <c r="D2335" s="14"/>
      <c r="E2335" s="14"/>
      <c r="F2335" s="14"/>
      <c r="G2335" s="14"/>
      <c r="H2335" s="14"/>
      <c r="I2335" s="14"/>
      <c r="J2335" s="14"/>
      <c r="K2335" s="14"/>
    </row>
    <row r="2336" spans="3:11">
      <c r="C2336" s="14"/>
      <c r="D2336" s="14"/>
      <c r="E2336" s="14"/>
      <c r="F2336" s="14"/>
      <c r="G2336" s="14"/>
      <c r="H2336" s="14"/>
      <c r="I2336" s="14"/>
      <c r="J2336" s="14"/>
      <c r="K2336" s="14"/>
    </row>
    <row r="2337" spans="3:11">
      <c r="C2337" s="14"/>
      <c r="D2337" s="14"/>
      <c r="E2337" s="14"/>
      <c r="F2337" s="14"/>
      <c r="G2337" s="14"/>
      <c r="H2337" s="14"/>
      <c r="I2337" s="14"/>
      <c r="J2337" s="14"/>
      <c r="K2337" s="14"/>
    </row>
    <row r="2338" spans="3:11">
      <c r="C2338" s="14"/>
      <c r="D2338" s="14"/>
      <c r="E2338" s="14"/>
      <c r="F2338" s="14"/>
      <c r="G2338" s="14"/>
      <c r="H2338" s="14"/>
      <c r="I2338" s="14"/>
      <c r="J2338" s="14"/>
      <c r="K2338" s="14"/>
    </row>
    <row r="2339" spans="3:11">
      <c r="C2339" s="14"/>
      <c r="D2339" s="14"/>
      <c r="E2339" s="14"/>
      <c r="F2339" s="14"/>
      <c r="G2339" s="14"/>
      <c r="H2339" s="14"/>
      <c r="I2339" s="14"/>
      <c r="J2339" s="14"/>
      <c r="K2339" s="14"/>
    </row>
    <row r="2340" spans="3:11">
      <c r="C2340" s="14"/>
      <c r="D2340" s="14"/>
      <c r="E2340" s="14"/>
      <c r="F2340" s="14"/>
      <c r="G2340" s="14"/>
      <c r="H2340" s="14"/>
      <c r="I2340" s="14"/>
      <c r="J2340" s="14"/>
      <c r="K2340" s="14"/>
    </row>
    <row r="2341" spans="3:11">
      <c r="C2341" s="14"/>
      <c r="D2341" s="14"/>
      <c r="E2341" s="14"/>
      <c r="F2341" s="14"/>
      <c r="G2341" s="14"/>
      <c r="H2341" s="14"/>
      <c r="I2341" s="14"/>
      <c r="J2341" s="14"/>
      <c r="K2341" s="14"/>
    </row>
    <row r="2342" spans="3:11">
      <c r="C2342" s="14"/>
      <c r="D2342" s="14"/>
      <c r="E2342" s="14"/>
      <c r="F2342" s="14"/>
      <c r="G2342" s="14"/>
      <c r="H2342" s="14"/>
      <c r="I2342" s="14"/>
      <c r="J2342" s="14"/>
      <c r="K2342" s="14"/>
    </row>
    <row r="2343" spans="3:11">
      <c r="C2343" s="14"/>
      <c r="D2343" s="14"/>
      <c r="E2343" s="14"/>
      <c r="F2343" s="14"/>
      <c r="G2343" s="14"/>
      <c r="H2343" s="14"/>
      <c r="I2343" s="14"/>
      <c r="J2343" s="14"/>
      <c r="K2343" s="14"/>
    </row>
    <row r="2344" spans="3:11">
      <c r="C2344" s="14"/>
      <c r="D2344" s="14"/>
      <c r="E2344" s="14"/>
      <c r="F2344" s="14"/>
      <c r="G2344" s="14"/>
      <c r="H2344" s="14"/>
      <c r="I2344" s="14"/>
      <c r="J2344" s="14"/>
      <c r="K2344" s="14"/>
    </row>
    <row r="2345" spans="3:11">
      <c r="C2345" s="14"/>
      <c r="D2345" s="14"/>
      <c r="E2345" s="14"/>
      <c r="F2345" s="14"/>
      <c r="G2345" s="14"/>
      <c r="H2345" s="14"/>
      <c r="I2345" s="14"/>
      <c r="J2345" s="14"/>
      <c r="K2345" s="14"/>
    </row>
    <row r="2346" spans="3:11">
      <c r="C2346" s="14"/>
      <c r="D2346" s="14"/>
      <c r="E2346" s="14"/>
      <c r="F2346" s="14"/>
      <c r="G2346" s="14"/>
      <c r="H2346" s="14"/>
      <c r="I2346" s="14"/>
      <c r="J2346" s="14"/>
      <c r="K2346" s="14"/>
    </row>
    <row r="2347" spans="3:11">
      <c r="C2347" s="14"/>
      <c r="D2347" s="14"/>
      <c r="E2347" s="14"/>
      <c r="F2347" s="14"/>
      <c r="G2347" s="14"/>
      <c r="H2347" s="14"/>
      <c r="I2347" s="14"/>
      <c r="J2347" s="14"/>
      <c r="K2347" s="14"/>
    </row>
    <row r="2348" spans="3:11">
      <c r="C2348" s="14"/>
      <c r="D2348" s="14"/>
      <c r="E2348" s="14"/>
      <c r="F2348" s="14"/>
      <c r="G2348" s="14"/>
      <c r="H2348" s="14"/>
      <c r="I2348" s="14"/>
      <c r="J2348" s="14"/>
      <c r="K2348" s="14"/>
    </row>
    <row r="2349" spans="3:11">
      <c r="C2349" s="14"/>
      <c r="D2349" s="14"/>
      <c r="E2349" s="14"/>
      <c r="F2349" s="14"/>
      <c r="G2349" s="14"/>
      <c r="H2349" s="14"/>
      <c r="I2349" s="14"/>
      <c r="J2349" s="14"/>
      <c r="K2349" s="14"/>
    </row>
    <row r="2350" spans="3:11">
      <c r="C2350" s="14"/>
      <c r="D2350" s="14"/>
      <c r="E2350" s="14"/>
      <c r="F2350" s="14"/>
      <c r="G2350" s="14"/>
      <c r="H2350" s="14"/>
      <c r="I2350" s="14"/>
      <c r="J2350" s="14"/>
      <c r="K2350" s="14"/>
    </row>
    <row r="2351" spans="3:11">
      <c r="C2351" s="14"/>
      <c r="D2351" s="14"/>
      <c r="E2351" s="14"/>
      <c r="F2351" s="14"/>
      <c r="G2351" s="14"/>
      <c r="H2351" s="14"/>
      <c r="I2351" s="14"/>
      <c r="J2351" s="14"/>
      <c r="K2351" s="14"/>
    </row>
    <row r="2352" spans="3:11">
      <c r="C2352" s="14"/>
      <c r="D2352" s="14"/>
      <c r="E2352" s="14"/>
      <c r="F2352" s="14"/>
      <c r="G2352" s="14"/>
      <c r="H2352" s="14"/>
      <c r="I2352" s="14"/>
      <c r="J2352" s="14"/>
      <c r="K2352" s="14"/>
    </row>
    <row r="2353" spans="3:11">
      <c r="C2353" s="14"/>
      <c r="D2353" s="14"/>
      <c r="E2353" s="14"/>
      <c r="F2353" s="14"/>
      <c r="G2353" s="14"/>
      <c r="H2353" s="14"/>
      <c r="I2353" s="14"/>
      <c r="J2353" s="14"/>
      <c r="K2353" s="14"/>
    </row>
    <row r="2354" spans="3:11">
      <c r="C2354" s="14"/>
      <c r="D2354" s="14"/>
      <c r="E2354" s="14"/>
      <c r="F2354" s="14"/>
      <c r="G2354" s="14"/>
      <c r="H2354" s="14"/>
      <c r="I2354" s="14"/>
      <c r="J2354" s="14"/>
      <c r="K2354" s="14"/>
    </row>
    <row r="2355" spans="3:11">
      <c r="C2355" s="14"/>
      <c r="D2355" s="14"/>
      <c r="E2355" s="14"/>
      <c r="F2355" s="14"/>
      <c r="G2355" s="14"/>
      <c r="H2355" s="14"/>
      <c r="I2355" s="14"/>
      <c r="J2355" s="14"/>
      <c r="K2355" s="14"/>
    </row>
    <row r="2356" spans="3:11">
      <c r="C2356" s="14"/>
      <c r="D2356" s="14"/>
      <c r="E2356" s="14"/>
      <c r="F2356" s="14"/>
      <c r="G2356" s="14"/>
      <c r="H2356" s="14"/>
      <c r="I2356" s="14"/>
      <c r="J2356" s="14"/>
      <c r="K2356" s="14"/>
    </row>
    <row r="2357" spans="3:11">
      <c r="C2357" s="14"/>
      <c r="D2357" s="14"/>
      <c r="E2357" s="14"/>
      <c r="F2357" s="14"/>
      <c r="G2357" s="14"/>
      <c r="H2357" s="14"/>
      <c r="I2357" s="14"/>
      <c r="J2357" s="14"/>
      <c r="K2357" s="14"/>
    </row>
    <row r="2358" spans="3:11">
      <c r="C2358" s="14"/>
      <c r="D2358" s="14"/>
      <c r="E2358" s="14"/>
      <c r="F2358" s="14"/>
      <c r="G2358" s="14"/>
      <c r="H2358" s="14"/>
      <c r="I2358" s="14"/>
      <c r="J2358" s="14"/>
      <c r="K2358" s="14"/>
    </row>
    <row r="2359" spans="3:11">
      <c r="C2359" s="14"/>
      <c r="D2359" s="14"/>
      <c r="E2359" s="14"/>
      <c r="F2359" s="14"/>
      <c r="G2359" s="14"/>
      <c r="H2359" s="14"/>
      <c r="I2359" s="14"/>
      <c r="J2359" s="14"/>
      <c r="K2359" s="14"/>
    </row>
    <row r="2360" spans="3:11">
      <c r="C2360" s="14"/>
      <c r="D2360" s="14"/>
      <c r="E2360" s="14"/>
      <c r="F2360" s="14"/>
      <c r="G2360" s="14"/>
      <c r="H2360" s="14"/>
      <c r="I2360" s="14"/>
      <c r="J2360" s="14"/>
      <c r="K2360" s="14"/>
    </row>
    <row r="2361" spans="3:11">
      <c r="C2361" s="14"/>
      <c r="D2361" s="14"/>
      <c r="E2361" s="14"/>
      <c r="F2361" s="14"/>
      <c r="G2361" s="14"/>
      <c r="H2361" s="14"/>
      <c r="I2361" s="14"/>
      <c r="J2361" s="14"/>
      <c r="K2361" s="14"/>
    </row>
    <row r="2362" spans="3:11">
      <c r="C2362" s="14"/>
      <c r="D2362" s="14"/>
      <c r="E2362" s="14"/>
      <c r="F2362" s="14"/>
      <c r="G2362" s="14"/>
      <c r="H2362" s="14"/>
      <c r="I2362" s="14"/>
      <c r="J2362" s="14"/>
      <c r="K2362" s="14"/>
    </row>
    <row r="2363" spans="3:11">
      <c r="C2363" s="14"/>
      <c r="D2363" s="14"/>
      <c r="E2363" s="14"/>
      <c r="F2363" s="14"/>
      <c r="G2363" s="14"/>
      <c r="H2363" s="14"/>
      <c r="I2363" s="14"/>
      <c r="J2363" s="14"/>
      <c r="K2363" s="14"/>
    </row>
    <row r="2364" spans="3:11">
      <c r="C2364" s="14"/>
      <c r="D2364" s="14"/>
      <c r="E2364" s="14"/>
      <c r="F2364" s="14"/>
      <c r="G2364" s="14"/>
      <c r="H2364" s="14"/>
      <c r="I2364" s="14"/>
      <c r="J2364" s="14"/>
      <c r="K2364" s="14"/>
    </row>
    <row r="2365" spans="3:11">
      <c r="C2365" s="14"/>
      <c r="D2365" s="14"/>
      <c r="E2365" s="14"/>
      <c r="F2365" s="14"/>
      <c r="G2365" s="14"/>
      <c r="H2365" s="14"/>
      <c r="I2365" s="14"/>
      <c r="J2365" s="14"/>
      <c r="K2365" s="14"/>
    </row>
    <row r="2366" spans="3:11">
      <c r="C2366" s="14"/>
      <c r="D2366" s="14"/>
      <c r="E2366" s="14"/>
      <c r="F2366" s="14"/>
      <c r="G2366" s="14"/>
      <c r="H2366" s="14"/>
      <c r="I2366" s="14"/>
      <c r="J2366" s="14"/>
      <c r="K2366" s="14"/>
    </row>
    <row r="2367" spans="3:11">
      <c r="C2367" s="14"/>
      <c r="D2367" s="14"/>
      <c r="E2367" s="14"/>
      <c r="F2367" s="14"/>
      <c r="G2367" s="14"/>
      <c r="H2367" s="14"/>
      <c r="I2367" s="14"/>
      <c r="J2367" s="14"/>
      <c r="K2367" s="14"/>
    </row>
    <row r="2368" spans="3:11">
      <c r="C2368" s="14"/>
      <c r="D2368" s="14"/>
      <c r="E2368" s="14"/>
      <c r="F2368" s="14"/>
      <c r="G2368" s="14"/>
      <c r="H2368" s="14"/>
      <c r="I2368" s="14"/>
      <c r="J2368" s="14"/>
      <c r="K2368" s="14"/>
    </row>
    <row r="2369" spans="3:11">
      <c r="C2369" s="14"/>
      <c r="D2369" s="14"/>
      <c r="E2369" s="14"/>
      <c r="F2369" s="14"/>
      <c r="G2369" s="14"/>
      <c r="H2369" s="14"/>
      <c r="I2369" s="14"/>
      <c r="J2369" s="14"/>
      <c r="K2369" s="14"/>
    </row>
    <row r="2370" spans="3:11">
      <c r="C2370" s="14"/>
      <c r="D2370" s="14"/>
      <c r="E2370" s="14"/>
      <c r="F2370" s="14"/>
      <c r="G2370" s="14"/>
      <c r="H2370" s="14"/>
      <c r="I2370" s="14"/>
      <c r="J2370" s="14"/>
      <c r="K2370" s="14"/>
    </row>
    <row r="2371" spans="3:11">
      <c r="C2371" s="14"/>
      <c r="D2371" s="14"/>
      <c r="E2371" s="14"/>
      <c r="F2371" s="14"/>
      <c r="G2371" s="14"/>
      <c r="H2371" s="14"/>
      <c r="I2371" s="14"/>
      <c r="J2371" s="14"/>
      <c r="K2371" s="14"/>
    </row>
    <row r="2372" spans="3:11">
      <c r="C2372" s="14"/>
      <c r="D2372" s="14"/>
      <c r="E2372" s="14"/>
      <c r="F2372" s="14"/>
      <c r="G2372" s="14"/>
      <c r="H2372" s="14"/>
      <c r="I2372" s="14"/>
      <c r="J2372" s="14"/>
      <c r="K2372" s="14"/>
    </row>
    <row r="2373" spans="3:11">
      <c r="C2373" s="14"/>
      <c r="D2373" s="14"/>
      <c r="E2373" s="14"/>
      <c r="F2373" s="14"/>
      <c r="G2373" s="14"/>
      <c r="H2373" s="14"/>
      <c r="I2373" s="14"/>
      <c r="J2373" s="14"/>
      <c r="K2373" s="14"/>
    </row>
    <row r="2374" spans="3:11">
      <c r="C2374" s="14"/>
      <c r="D2374" s="14"/>
      <c r="E2374" s="14"/>
      <c r="F2374" s="14"/>
      <c r="G2374" s="14"/>
      <c r="H2374" s="14"/>
      <c r="I2374" s="14"/>
      <c r="J2374" s="14"/>
      <c r="K2374" s="14"/>
    </row>
    <row r="2375" spans="3:11">
      <c r="C2375" s="14"/>
      <c r="D2375" s="14"/>
      <c r="E2375" s="14"/>
      <c r="F2375" s="14"/>
      <c r="G2375" s="14"/>
      <c r="H2375" s="14"/>
      <c r="I2375" s="14"/>
      <c r="J2375" s="14"/>
      <c r="K2375" s="14"/>
    </row>
    <row r="2376" spans="3:11">
      <c r="C2376" s="14"/>
      <c r="D2376" s="14"/>
      <c r="E2376" s="14"/>
      <c r="F2376" s="14"/>
      <c r="G2376" s="14"/>
      <c r="H2376" s="14"/>
      <c r="I2376" s="14"/>
      <c r="J2376" s="14"/>
      <c r="K2376" s="14"/>
    </row>
    <row r="2377" spans="3:11">
      <c r="C2377" s="14"/>
      <c r="D2377" s="14"/>
      <c r="E2377" s="14"/>
      <c r="F2377" s="14"/>
      <c r="G2377" s="14"/>
      <c r="H2377" s="14"/>
      <c r="I2377" s="14"/>
      <c r="J2377" s="14"/>
      <c r="K2377" s="14"/>
    </row>
    <row r="2378" spans="3:11">
      <c r="C2378" s="14"/>
      <c r="D2378" s="14"/>
      <c r="E2378" s="14"/>
      <c r="F2378" s="14"/>
      <c r="G2378" s="14"/>
      <c r="H2378" s="14"/>
      <c r="I2378" s="14"/>
      <c r="J2378" s="14"/>
      <c r="K2378" s="14"/>
    </row>
    <row r="2379" spans="3:11">
      <c r="C2379" s="14"/>
      <c r="D2379" s="14"/>
      <c r="E2379" s="14"/>
      <c r="F2379" s="14"/>
      <c r="G2379" s="14"/>
      <c r="H2379" s="14"/>
      <c r="I2379" s="14"/>
      <c r="J2379" s="14"/>
      <c r="K2379" s="14"/>
    </row>
    <row r="2380" spans="3:11">
      <c r="C2380" s="14"/>
      <c r="D2380" s="14"/>
      <c r="E2380" s="14"/>
      <c r="F2380" s="14"/>
      <c r="G2380" s="14"/>
      <c r="H2380" s="14"/>
      <c r="I2380" s="14"/>
      <c r="J2380" s="14"/>
      <c r="K2380" s="14"/>
    </row>
    <row r="2381" spans="3:11">
      <c r="C2381" s="14"/>
      <c r="D2381" s="14"/>
      <c r="E2381" s="14"/>
      <c r="F2381" s="14"/>
      <c r="G2381" s="14"/>
      <c r="H2381" s="14"/>
      <c r="I2381" s="14"/>
      <c r="J2381" s="14"/>
      <c r="K2381" s="14"/>
    </row>
    <row r="2382" spans="3:11">
      <c r="C2382" s="14"/>
      <c r="D2382" s="14"/>
      <c r="E2382" s="14"/>
      <c r="F2382" s="14"/>
      <c r="G2382" s="14"/>
      <c r="H2382" s="14"/>
      <c r="I2382" s="14"/>
      <c r="J2382" s="14"/>
      <c r="K2382" s="14"/>
    </row>
    <row r="2383" spans="3:11">
      <c r="C2383" s="14"/>
      <c r="D2383" s="14"/>
      <c r="E2383" s="14"/>
      <c r="F2383" s="14"/>
      <c r="G2383" s="14"/>
      <c r="H2383" s="14"/>
      <c r="I2383" s="14"/>
      <c r="J2383" s="14"/>
      <c r="K2383" s="14"/>
    </row>
    <row r="2384" spans="3:11">
      <c r="C2384" s="14"/>
      <c r="D2384" s="14"/>
      <c r="E2384" s="14"/>
      <c r="F2384" s="14"/>
      <c r="G2384" s="14"/>
      <c r="H2384" s="14"/>
      <c r="I2384" s="14"/>
      <c r="J2384" s="14"/>
      <c r="K2384" s="14"/>
    </row>
    <row r="2385" spans="3:11">
      <c r="C2385" s="14"/>
      <c r="D2385" s="14"/>
      <c r="E2385" s="14"/>
      <c r="F2385" s="14"/>
      <c r="G2385" s="14"/>
      <c r="H2385" s="14"/>
      <c r="I2385" s="14"/>
      <c r="J2385" s="14"/>
      <c r="K2385" s="14"/>
    </row>
    <row r="2386" spans="3:11">
      <c r="C2386" s="14"/>
      <c r="D2386" s="14"/>
      <c r="E2386" s="14"/>
      <c r="F2386" s="14"/>
      <c r="G2386" s="14"/>
      <c r="H2386" s="14"/>
      <c r="I2386" s="14"/>
      <c r="J2386" s="14"/>
      <c r="K2386" s="14"/>
    </row>
    <row r="2387" spans="3:11">
      <c r="C2387" s="14"/>
      <c r="D2387" s="14"/>
      <c r="E2387" s="14"/>
      <c r="F2387" s="14"/>
      <c r="G2387" s="14"/>
      <c r="H2387" s="14"/>
      <c r="I2387" s="14"/>
      <c r="J2387" s="14"/>
      <c r="K2387" s="14"/>
    </row>
    <row r="2388" spans="3:11">
      <c r="C2388" s="14"/>
      <c r="D2388" s="14"/>
      <c r="E2388" s="14"/>
      <c r="F2388" s="14"/>
      <c r="G2388" s="14"/>
      <c r="H2388" s="14"/>
      <c r="I2388" s="14"/>
      <c r="J2388" s="14"/>
      <c r="K2388" s="14"/>
    </row>
    <row r="2389" spans="3:11">
      <c r="C2389" s="14"/>
      <c r="D2389" s="14"/>
      <c r="E2389" s="14"/>
      <c r="F2389" s="14"/>
      <c r="G2389" s="14"/>
      <c r="H2389" s="14"/>
      <c r="I2389" s="14"/>
      <c r="J2389" s="14"/>
      <c r="K2389" s="14"/>
    </row>
    <row r="2390" spans="3:11">
      <c r="C2390" s="14"/>
      <c r="D2390" s="14"/>
      <c r="E2390" s="14"/>
      <c r="F2390" s="14"/>
      <c r="G2390" s="14"/>
      <c r="H2390" s="14"/>
      <c r="I2390" s="14"/>
      <c r="J2390" s="14"/>
      <c r="K2390" s="14"/>
    </row>
    <row r="2391" spans="3:11">
      <c r="C2391" s="14"/>
      <c r="D2391" s="14"/>
      <c r="E2391" s="14"/>
      <c r="F2391" s="14"/>
      <c r="G2391" s="14"/>
      <c r="H2391" s="14"/>
      <c r="I2391" s="14"/>
      <c r="J2391" s="14"/>
      <c r="K2391" s="14"/>
    </row>
    <row r="2392" spans="3:11">
      <c r="C2392" s="14"/>
      <c r="D2392" s="14"/>
      <c r="E2392" s="14"/>
      <c r="F2392" s="14"/>
      <c r="G2392" s="14"/>
      <c r="H2392" s="14"/>
      <c r="I2392" s="14"/>
      <c r="J2392" s="14"/>
      <c r="K2392" s="14"/>
    </row>
    <row r="2393" spans="3:11">
      <c r="C2393" s="14"/>
      <c r="D2393" s="14"/>
      <c r="E2393" s="14"/>
      <c r="F2393" s="14"/>
      <c r="G2393" s="14"/>
      <c r="H2393" s="14"/>
      <c r="I2393" s="14"/>
      <c r="J2393" s="14"/>
      <c r="K2393" s="14"/>
    </row>
    <row r="2394" spans="3:11">
      <c r="C2394" s="14"/>
      <c r="D2394" s="14"/>
      <c r="E2394" s="14"/>
      <c r="F2394" s="14"/>
      <c r="G2394" s="14"/>
      <c r="H2394" s="14"/>
      <c r="I2394" s="14"/>
      <c r="J2394" s="14"/>
      <c r="K2394" s="14"/>
    </row>
    <row r="2395" spans="3:11">
      <c r="C2395" s="14"/>
      <c r="D2395" s="14"/>
      <c r="E2395" s="14"/>
      <c r="F2395" s="14"/>
      <c r="G2395" s="14"/>
      <c r="H2395" s="14"/>
      <c r="I2395" s="14"/>
      <c r="J2395" s="14"/>
      <c r="K2395" s="14"/>
    </row>
    <row r="2396" spans="3:11">
      <c r="C2396" s="14"/>
      <c r="D2396" s="14"/>
      <c r="E2396" s="14"/>
      <c r="F2396" s="14"/>
      <c r="G2396" s="14"/>
      <c r="H2396" s="14"/>
      <c r="I2396" s="14"/>
      <c r="J2396" s="14"/>
      <c r="K2396" s="14"/>
    </row>
    <row r="2397" spans="3:11">
      <c r="C2397" s="14"/>
      <c r="D2397" s="14"/>
      <c r="E2397" s="14"/>
      <c r="F2397" s="14"/>
      <c r="G2397" s="14"/>
      <c r="H2397" s="14"/>
      <c r="I2397" s="14"/>
      <c r="J2397" s="14"/>
      <c r="K2397" s="14"/>
    </row>
    <row r="2398" spans="3:11">
      <c r="C2398" s="14"/>
      <c r="D2398" s="14"/>
      <c r="E2398" s="14"/>
      <c r="F2398" s="14"/>
      <c r="G2398" s="14"/>
      <c r="H2398" s="14"/>
      <c r="I2398" s="14"/>
      <c r="J2398" s="14"/>
      <c r="K2398" s="14"/>
    </row>
    <row r="2399" spans="3:11">
      <c r="C2399" s="14"/>
      <c r="D2399" s="14"/>
      <c r="E2399" s="14"/>
      <c r="F2399" s="14"/>
      <c r="G2399" s="14"/>
      <c r="H2399" s="14"/>
      <c r="I2399" s="14"/>
      <c r="J2399" s="14"/>
      <c r="K2399" s="14"/>
    </row>
    <row r="2400" spans="3:11">
      <c r="C2400" s="14"/>
      <c r="D2400" s="14"/>
      <c r="E2400" s="14"/>
      <c r="F2400" s="14"/>
      <c r="G2400" s="14"/>
      <c r="H2400" s="14"/>
      <c r="I2400" s="14"/>
      <c r="J2400" s="14"/>
      <c r="K2400" s="14"/>
    </row>
    <row r="2401" spans="3:11">
      <c r="C2401" s="14"/>
      <c r="D2401" s="14"/>
      <c r="E2401" s="14"/>
      <c r="F2401" s="14"/>
      <c r="G2401" s="14"/>
      <c r="H2401" s="14"/>
      <c r="I2401" s="14"/>
      <c r="J2401" s="14"/>
      <c r="K2401" s="14"/>
    </row>
    <row r="2402" spans="3:11">
      <c r="C2402" s="14"/>
      <c r="D2402" s="14"/>
      <c r="E2402" s="14"/>
      <c r="F2402" s="14"/>
      <c r="G2402" s="14"/>
      <c r="H2402" s="14"/>
      <c r="I2402" s="14"/>
      <c r="J2402" s="14"/>
      <c r="K2402" s="14"/>
    </row>
    <row r="2403" spans="3:11">
      <c r="C2403" s="14"/>
      <c r="D2403" s="14"/>
      <c r="E2403" s="14"/>
      <c r="F2403" s="14"/>
      <c r="G2403" s="14"/>
      <c r="H2403" s="14"/>
      <c r="I2403" s="14"/>
      <c r="J2403" s="14"/>
      <c r="K2403" s="14"/>
    </row>
    <row r="2404" spans="3:11">
      <c r="C2404" s="14"/>
      <c r="D2404" s="14"/>
      <c r="E2404" s="14"/>
      <c r="F2404" s="14"/>
      <c r="G2404" s="14"/>
      <c r="H2404" s="14"/>
      <c r="I2404" s="14"/>
      <c r="J2404" s="14"/>
      <c r="K2404" s="14"/>
    </row>
    <row r="2405" spans="3:11">
      <c r="C2405" s="14"/>
      <c r="D2405" s="14"/>
      <c r="E2405" s="14"/>
      <c r="F2405" s="14"/>
      <c r="G2405" s="14"/>
      <c r="H2405" s="14"/>
      <c r="I2405" s="14"/>
      <c r="J2405" s="14"/>
      <c r="K2405" s="14"/>
    </row>
    <row r="2406" spans="3:11">
      <c r="C2406" s="14"/>
      <c r="D2406" s="14"/>
      <c r="E2406" s="14"/>
      <c r="F2406" s="14"/>
      <c r="G2406" s="14"/>
      <c r="H2406" s="14"/>
      <c r="I2406" s="14"/>
      <c r="J2406" s="14"/>
      <c r="K2406" s="14"/>
    </row>
    <row r="2407" spans="3:11">
      <c r="C2407" s="14"/>
      <c r="D2407" s="14"/>
      <c r="E2407" s="14"/>
      <c r="F2407" s="14"/>
      <c r="G2407" s="14"/>
      <c r="H2407" s="14"/>
      <c r="I2407" s="14"/>
      <c r="J2407" s="14"/>
      <c r="K2407" s="14"/>
    </row>
    <row r="2408" spans="3:11">
      <c r="C2408" s="14"/>
      <c r="D2408" s="14"/>
      <c r="E2408" s="14"/>
      <c r="F2408" s="14"/>
      <c r="G2408" s="14"/>
      <c r="H2408" s="14"/>
      <c r="I2408" s="14"/>
      <c r="J2408" s="14"/>
      <c r="K2408" s="14"/>
    </row>
    <row r="2409" spans="3:11">
      <c r="C2409" s="14"/>
      <c r="D2409" s="14"/>
      <c r="E2409" s="14"/>
      <c r="F2409" s="14"/>
      <c r="G2409" s="14"/>
      <c r="H2409" s="14"/>
      <c r="I2409" s="14"/>
      <c r="J2409" s="14"/>
      <c r="K2409" s="14"/>
    </row>
    <row r="2410" spans="3:11">
      <c r="C2410" s="14"/>
      <c r="D2410" s="14"/>
      <c r="E2410" s="14"/>
      <c r="F2410" s="14"/>
      <c r="G2410" s="14"/>
      <c r="H2410" s="14"/>
      <c r="I2410" s="14"/>
      <c r="J2410" s="14"/>
      <c r="K2410" s="14"/>
    </row>
    <row r="2411" spans="3:11">
      <c r="C2411" s="14"/>
      <c r="D2411" s="14"/>
      <c r="E2411" s="14"/>
      <c r="F2411" s="14"/>
      <c r="G2411" s="14"/>
      <c r="H2411" s="14"/>
      <c r="I2411" s="14"/>
      <c r="J2411" s="14"/>
      <c r="K2411" s="14"/>
    </row>
    <row r="2412" spans="3:11">
      <c r="C2412" s="14"/>
      <c r="D2412" s="14"/>
      <c r="E2412" s="14"/>
      <c r="F2412" s="14"/>
      <c r="G2412" s="14"/>
      <c r="H2412" s="14"/>
      <c r="I2412" s="14"/>
      <c r="J2412" s="14"/>
      <c r="K2412" s="14"/>
    </row>
    <row r="2413" spans="3:11">
      <c r="C2413" s="14"/>
      <c r="D2413" s="14"/>
      <c r="E2413" s="14"/>
      <c r="F2413" s="14"/>
      <c r="G2413" s="14"/>
      <c r="H2413" s="14"/>
      <c r="I2413" s="14"/>
      <c r="J2413" s="14"/>
      <c r="K2413" s="14"/>
    </row>
    <row r="2414" spans="3:11">
      <c r="C2414" s="14"/>
      <c r="D2414" s="14"/>
      <c r="E2414" s="14"/>
      <c r="F2414" s="14"/>
      <c r="G2414" s="14"/>
      <c r="H2414" s="14"/>
      <c r="I2414" s="14"/>
      <c r="J2414" s="14"/>
      <c r="K2414" s="14"/>
    </row>
    <row r="2415" spans="3:11">
      <c r="C2415" s="14"/>
      <c r="D2415" s="14"/>
      <c r="E2415" s="14"/>
      <c r="F2415" s="14"/>
      <c r="G2415" s="14"/>
      <c r="H2415" s="14"/>
      <c r="I2415" s="14"/>
      <c r="J2415" s="14"/>
      <c r="K2415" s="14"/>
    </row>
    <row r="2416" spans="3:11">
      <c r="C2416" s="14"/>
      <c r="D2416" s="14"/>
      <c r="E2416" s="14"/>
      <c r="F2416" s="14"/>
      <c r="G2416" s="14"/>
      <c r="H2416" s="14"/>
      <c r="I2416" s="14"/>
      <c r="J2416" s="14"/>
      <c r="K2416" s="14"/>
    </row>
    <row r="2417" spans="3:11">
      <c r="C2417" s="14"/>
      <c r="D2417" s="14"/>
      <c r="E2417" s="14"/>
      <c r="F2417" s="14"/>
      <c r="G2417" s="14"/>
      <c r="H2417" s="14"/>
      <c r="I2417" s="14"/>
      <c r="J2417" s="14"/>
      <c r="K2417" s="14"/>
    </row>
    <row r="2418" spans="3:11">
      <c r="C2418" s="14"/>
      <c r="D2418" s="14"/>
      <c r="E2418" s="14"/>
      <c r="F2418" s="14"/>
      <c r="G2418" s="14"/>
      <c r="H2418" s="14"/>
      <c r="I2418" s="14"/>
      <c r="J2418" s="14"/>
      <c r="K2418" s="14"/>
    </row>
    <row r="2419" spans="3:11">
      <c r="C2419" s="14"/>
      <c r="D2419" s="14"/>
      <c r="E2419" s="14"/>
      <c r="F2419" s="14"/>
      <c r="G2419" s="14"/>
      <c r="H2419" s="14"/>
      <c r="I2419" s="14"/>
      <c r="J2419" s="14"/>
      <c r="K2419" s="14"/>
    </row>
    <row r="2420" spans="3:11">
      <c r="C2420" s="14"/>
      <c r="D2420" s="14"/>
      <c r="E2420" s="14"/>
      <c r="F2420" s="14"/>
      <c r="G2420" s="14"/>
      <c r="H2420" s="14"/>
      <c r="I2420" s="14"/>
      <c r="J2420" s="14"/>
      <c r="K2420" s="14"/>
    </row>
    <row r="2421" spans="3:11">
      <c r="C2421" s="14"/>
      <c r="D2421" s="14"/>
      <c r="E2421" s="14"/>
      <c r="F2421" s="14"/>
      <c r="G2421" s="14"/>
      <c r="H2421" s="14"/>
      <c r="I2421" s="14"/>
      <c r="J2421" s="14"/>
      <c r="K2421" s="14"/>
    </row>
    <row r="2422" spans="3:11">
      <c r="C2422" s="14"/>
      <c r="D2422" s="14"/>
      <c r="E2422" s="14"/>
      <c r="F2422" s="14"/>
      <c r="G2422" s="14"/>
      <c r="H2422" s="14"/>
      <c r="I2422" s="14"/>
      <c r="J2422" s="14"/>
      <c r="K2422" s="14"/>
    </row>
    <row r="2423" spans="3:11">
      <c r="C2423" s="14"/>
      <c r="D2423" s="14"/>
      <c r="E2423" s="14"/>
      <c r="F2423" s="14"/>
      <c r="G2423" s="14"/>
      <c r="H2423" s="14"/>
      <c r="I2423" s="14"/>
      <c r="J2423" s="14"/>
      <c r="K2423" s="14"/>
    </row>
    <row r="2424" spans="3:11">
      <c r="C2424" s="14"/>
      <c r="D2424" s="14"/>
      <c r="E2424" s="14"/>
      <c r="F2424" s="14"/>
      <c r="G2424" s="14"/>
      <c r="H2424" s="14"/>
      <c r="I2424" s="14"/>
      <c r="J2424" s="14"/>
      <c r="K2424" s="14"/>
    </row>
    <row r="2425" spans="3:11">
      <c r="C2425" s="14"/>
      <c r="D2425" s="14"/>
      <c r="E2425" s="14"/>
      <c r="F2425" s="14"/>
      <c r="G2425" s="14"/>
      <c r="H2425" s="14"/>
      <c r="I2425" s="14"/>
      <c r="J2425" s="14"/>
      <c r="K2425" s="14"/>
    </row>
    <row r="2426" spans="3:11">
      <c r="C2426" s="14"/>
      <c r="D2426" s="14"/>
      <c r="E2426" s="14"/>
      <c r="F2426" s="14"/>
      <c r="G2426" s="14"/>
      <c r="H2426" s="14"/>
      <c r="I2426" s="14"/>
      <c r="J2426" s="14"/>
      <c r="K2426" s="14"/>
    </row>
    <row r="2427" spans="3:11">
      <c r="C2427" s="14"/>
      <c r="D2427" s="14"/>
      <c r="E2427" s="14"/>
      <c r="F2427" s="14"/>
      <c r="G2427" s="14"/>
      <c r="H2427" s="14"/>
      <c r="I2427" s="14"/>
      <c r="J2427" s="14"/>
      <c r="K2427" s="14"/>
    </row>
    <row r="2428" spans="3:11">
      <c r="C2428" s="14"/>
      <c r="D2428" s="14"/>
      <c r="E2428" s="14"/>
      <c r="F2428" s="14"/>
      <c r="G2428" s="14"/>
      <c r="H2428" s="14"/>
      <c r="I2428" s="14"/>
      <c r="J2428" s="14"/>
      <c r="K2428" s="14"/>
    </row>
    <row r="2429" spans="3:11">
      <c r="C2429" s="14"/>
      <c r="D2429" s="14"/>
      <c r="E2429" s="14"/>
      <c r="F2429" s="14"/>
      <c r="G2429" s="14"/>
      <c r="H2429" s="14"/>
      <c r="I2429" s="14"/>
      <c r="J2429" s="14"/>
      <c r="K2429" s="14"/>
    </row>
    <row r="2430" spans="3:11">
      <c r="C2430" s="14"/>
      <c r="D2430" s="14"/>
      <c r="E2430" s="14"/>
      <c r="F2430" s="14"/>
      <c r="G2430" s="14"/>
      <c r="H2430" s="14"/>
      <c r="I2430" s="14"/>
      <c r="J2430" s="14"/>
      <c r="K2430" s="14"/>
    </row>
    <row r="2431" spans="3:11">
      <c r="C2431" s="14"/>
      <c r="D2431" s="14"/>
      <c r="E2431" s="14"/>
      <c r="F2431" s="14"/>
      <c r="G2431" s="14"/>
      <c r="H2431" s="14"/>
      <c r="I2431" s="14"/>
      <c r="J2431" s="14"/>
      <c r="K2431" s="14"/>
    </row>
    <row r="2432" spans="3:11">
      <c r="C2432" s="14"/>
      <c r="D2432" s="14"/>
      <c r="E2432" s="14"/>
      <c r="F2432" s="14"/>
      <c r="G2432" s="14"/>
      <c r="H2432" s="14"/>
      <c r="I2432" s="14"/>
      <c r="J2432" s="14"/>
      <c r="K2432" s="14"/>
    </row>
    <row r="2433" spans="3:11">
      <c r="C2433" s="14"/>
      <c r="D2433" s="14"/>
      <c r="E2433" s="14"/>
      <c r="F2433" s="14"/>
      <c r="G2433" s="14"/>
      <c r="H2433" s="14"/>
      <c r="I2433" s="14"/>
      <c r="J2433" s="14"/>
      <c r="K2433" s="14"/>
    </row>
    <row r="2434" spans="3:11">
      <c r="C2434" s="14"/>
      <c r="D2434" s="14"/>
      <c r="E2434" s="14"/>
      <c r="F2434" s="14"/>
      <c r="G2434" s="14"/>
      <c r="H2434" s="14"/>
      <c r="I2434" s="14"/>
      <c r="J2434" s="14"/>
      <c r="K2434" s="14"/>
    </row>
    <row r="2435" spans="3:11">
      <c r="C2435" s="14"/>
      <c r="D2435" s="14"/>
      <c r="E2435" s="14"/>
      <c r="F2435" s="14"/>
      <c r="G2435" s="14"/>
      <c r="H2435" s="14"/>
      <c r="I2435" s="14"/>
      <c r="J2435" s="14"/>
      <c r="K2435" s="14"/>
    </row>
    <row r="2436" spans="3:11">
      <c r="C2436" s="14"/>
      <c r="D2436" s="14"/>
      <c r="E2436" s="14"/>
      <c r="F2436" s="14"/>
      <c r="G2436" s="14"/>
      <c r="H2436" s="14"/>
      <c r="I2436" s="14"/>
      <c r="J2436" s="14"/>
      <c r="K2436" s="14"/>
    </row>
    <row r="2437" spans="3:11">
      <c r="C2437" s="14"/>
      <c r="D2437" s="14"/>
      <c r="E2437" s="14"/>
      <c r="F2437" s="14"/>
      <c r="G2437" s="14"/>
      <c r="H2437" s="14"/>
      <c r="I2437" s="14"/>
      <c r="J2437" s="14"/>
      <c r="K2437" s="14"/>
    </row>
    <row r="2438" spans="3:11">
      <c r="C2438" s="14"/>
      <c r="D2438" s="14"/>
      <c r="E2438" s="14"/>
      <c r="F2438" s="14"/>
      <c r="G2438" s="14"/>
      <c r="H2438" s="14"/>
      <c r="I2438" s="14"/>
      <c r="J2438" s="14"/>
      <c r="K2438" s="14"/>
    </row>
    <row r="2439" spans="3:11">
      <c r="C2439" s="14"/>
      <c r="D2439" s="14"/>
      <c r="E2439" s="14"/>
      <c r="F2439" s="14"/>
      <c r="G2439" s="14"/>
      <c r="H2439" s="14"/>
      <c r="I2439" s="14"/>
      <c r="J2439" s="14"/>
      <c r="K2439" s="14"/>
    </row>
    <row r="2440" spans="3:11">
      <c r="C2440" s="14"/>
      <c r="D2440" s="14"/>
      <c r="E2440" s="14"/>
      <c r="F2440" s="14"/>
      <c r="G2440" s="14"/>
      <c r="H2440" s="14"/>
      <c r="I2440" s="14"/>
      <c r="J2440" s="14"/>
      <c r="K2440" s="14"/>
    </row>
    <row r="2441" spans="3:11">
      <c r="C2441" s="14"/>
      <c r="D2441" s="14"/>
      <c r="E2441" s="14"/>
      <c r="F2441" s="14"/>
      <c r="G2441" s="14"/>
      <c r="H2441" s="14"/>
      <c r="I2441" s="14"/>
      <c r="J2441" s="14"/>
      <c r="K2441" s="14"/>
    </row>
    <row r="2442" spans="3:11">
      <c r="C2442" s="14"/>
      <c r="D2442" s="14"/>
      <c r="E2442" s="14"/>
      <c r="F2442" s="14"/>
      <c r="G2442" s="14"/>
      <c r="H2442" s="14"/>
      <c r="I2442" s="14"/>
      <c r="J2442" s="14"/>
      <c r="K2442" s="14"/>
    </row>
    <row r="2443" spans="3:11">
      <c r="C2443" s="14"/>
      <c r="D2443" s="14"/>
      <c r="E2443" s="14"/>
      <c r="F2443" s="14"/>
      <c r="G2443" s="14"/>
      <c r="H2443" s="14"/>
      <c r="I2443" s="14"/>
      <c r="J2443" s="14"/>
      <c r="K2443" s="14"/>
    </row>
    <row r="2444" spans="3:11">
      <c r="C2444" s="14"/>
      <c r="D2444" s="14"/>
      <c r="E2444" s="14"/>
      <c r="F2444" s="14"/>
      <c r="G2444" s="14"/>
      <c r="H2444" s="14"/>
      <c r="I2444" s="14"/>
      <c r="J2444" s="14"/>
      <c r="K2444" s="14"/>
    </row>
    <row r="2445" spans="3:11">
      <c r="C2445" s="14"/>
      <c r="D2445" s="14"/>
      <c r="E2445" s="14"/>
      <c r="F2445" s="14"/>
      <c r="G2445" s="14"/>
      <c r="H2445" s="14"/>
      <c r="I2445" s="14"/>
      <c r="J2445" s="14"/>
      <c r="K2445" s="14"/>
    </row>
    <row r="2446" spans="3:11">
      <c r="C2446" s="14"/>
      <c r="D2446" s="14"/>
      <c r="E2446" s="14"/>
      <c r="F2446" s="14"/>
      <c r="G2446" s="14"/>
      <c r="H2446" s="14"/>
      <c r="I2446" s="14"/>
      <c r="J2446" s="14"/>
      <c r="K2446" s="14"/>
    </row>
    <row r="2447" spans="3:11">
      <c r="C2447" s="14"/>
      <c r="D2447" s="14"/>
      <c r="E2447" s="14"/>
      <c r="F2447" s="14"/>
      <c r="G2447" s="14"/>
      <c r="H2447" s="14"/>
      <c r="I2447" s="14"/>
      <c r="J2447" s="14"/>
      <c r="K2447" s="14"/>
    </row>
    <row r="2448" spans="3:11">
      <c r="C2448" s="14"/>
      <c r="D2448" s="14"/>
      <c r="E2448" s="14"/>
      <c r="F2448" s="14"/>
      <c r="G2448" s="14"/>
      <c r="H2448" s="14"/>
      <c r="I2448" s="14"/>
      <c r="J2448" s="14"/>
      <c r="K2448" s="14"/>
    </row>
    <row r="2449" spans="3:11">
      <c r="C2449" s="14"/>
      <c r="D2449" s="14"/>
      <c r="E2449" s="14"/>
      <c r="F2449" s="14"/>
      <c r="G2449" s="14"/>
      <c r="H2449" s="14"/>
      <c r="I2449" s="14"/>
      <c r="J2449" s="14"/>
      <c r="K2449" s="14"/>
    </row>
    <row r="2450" spans="3:11">
      <c r="C2450" s="14"/>
      <c r="D2450" s="14"/>
      <c r="E2450" s="14"/>
      <c r="F2450" s="14"/>
      <c r="G2450" s="14"/>
      <c r="H2450" s="14"/>
      <c r="I2450" s="14"/>
      <c r="J2450" s="14"/>
      <c r="K2450" s="14"/>
    </row>
    <row r="2451" spans="3:11">
      <c r="C2451" s="14"/>
      <c r="D2451" s="14"/>
      <c r="E2451" s="14"/>
      <c r="F2451" s="14"/>
      <c r="G2451" s="14"/>
      <c r="H2451" s="14"/>
      <c r="I2451" s="14"/>
      <c r="J2451" s="14"/>
      <c r="K2451" s="14"/>
    </row>
    <row r="2452" spans="3:11">
      <c r="C2452" s="14"/>
      <c r="D2452" s="14"/>
      <c r="E2452" s="14"/>
      <c r="F2452" s="14"/>
      <c r="G2452" s="14"/>
      <c r="H2452" s="14"/>
      <c r="I2452" s="14"/>
      <c r="J2452" s="14"/>
      <c r="K2452" s="14"/>
    </row>
    <row r="2453" spans="3:11">
      <c r="C2453" s="14"/>
      <c r="D2453" s="14"/>
      <c r="E2453" s="14"/>
      <c r="F2453" s="14"/>
      <c r="G2453" s="14"/>
      <c r="H2453" s="14"/>
      <c r="I2453" s="14"/>
      <c r="J2453" s="14"/>
      <c r="K2453" s="14"/>
    </row>
    <row r="2454" spans="3:11">
      <c r="C2454" s="14"/>
      <c r="D2454" s="14"/>
      <c r="E2454" s="14"/>
      <c r="F2454" s="14"/>
      <c r="G2454" s="14"/>
      <c r="H2454" s="14"/>
      <c r="I2454" s="14"/>
      <c r="J2454" s="14"/>
      <c r="K2454" s="14"/>
    </row>
    <row r="2455" spans="3:11">
      <c r="C2455" s="14"/>
      <c r="D2455" s="14"/>
      <c r="E2455" s="14"/>
      <c r="F2455" s="14"/>
      <c r="G2455" s="14"/>
      <c r="H2455" s="14"/>
      <c r="I2455" s="14"/>
      <c r="J2455" s="14"/>
      <c r="K2455" s="14"/>
    </row>
  </sheetData>
  <autoFilter ref="A4:DA4">
    <sortState ref="A5:CU55">
      <sortCondition ref="A4"/>
    </sortState>
  </autoFilter>
  <mergeCells count="9">
    <mergeCell ref="A1:T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336"/>
  <sheetViews>
    <sheetView zoomScaleNormal="100" workbookViewId="0">
      <pane ySplit="3" topLeftCell="A31" activePane="bottomLeft" state="frozen"/>
      <selection pane="bottomLeft" activeCell="J4" sqref="J4:J55"/>
    </sheetView>
  </sheetViews>
  <sheetFormatPr defaultRowHeight="15"/>
  <cols>
    <col min="1" max="1" width="9.140625" style="7"/>
    <col min="2" max="2" width="14.140625" hidden="1" customWidth="1"/>
    <col min="3" max="3" width="15.5703125" hidden="1" customWidth="1"/>
    <col min="4" max="4" width="17.42578125" style="7" hidden="1" customWidth="1"/>
    <col min="5" max="5" width="17.42578125" style="40" customWidth="1"/>
    <col min="6" max="6" width="14.42578125" hidden="1" customWidth="1"/>
    <col min="7" max="7" width="14.140625" hidden="1" customWidth="1"/>
    <col min="8" max="8" width="12.7109375" style="7" hidden="1" customWidth="1"/>
    <col min="9" max="9" width="18" style="40" customWidth="1"/>
    <col min="10" max="10" width="16.5703125" style="35" customWidth="1"/>
  </cols>
  <sheetData>
    <row r="1" spans="1:32" s="18" customFormat="1" ht="29.25" customHeight="1">
      <c r="A1" s="163" t="s">
        <v>103</v>
      </c>
      <c r="B1" s="28"/>
      <c r="C1" s="28"/>
      <c r="D1" s="28"/>
      <c r="E1" s="39"/>
      <c r="I1" s="34"/>
      <c r="J1" s="34"/>
    </row>
    <row r="2" spans="1:32" s="18" customFormat="1" ht="18" customHeight="1">
      <c r="A2" s="173"/>
      <c r="B2" s="28"/>
      <c r="C2" s="28"/>
      <c r="D2" s="28"/>
      <c r="E2" s="16">
        <v>2011</v>
      </c>
      <c r="F2" s="111"/>
      <c r="G2" s="111"/>
      <c r="H2" s="111"/>
      <c r="I2" s="16">
        <v>2012</v>
      </c>
      <c r="J2" s="34"/>
    </row>
    <row r="3" spans="1:32" s="8" customFormat="1">
      <c r="A3" s="17" t="s">
        <v>58</v>
      </c>
      <c r="B3" s="16" t="s">
        <v>59</v>
      </c>
      <c r="C3" s="13" t="s">
        <v>60</v>
      </c>
      <c r="D3" s="36" t="s">
        <v>61</v>
      </c>
      <c r="E3" s="182" t="s">
        <v>105</v>
      </c>
      <c r="F3" s="183" t="s">
        <v>59</v>
      </c>
      <c r="G3" s="69" t="s">
        <v>60</v>
      </c>
      <c r="H3" s="184" t="s">
        <v>61</v>
      </c>
      <c r="I3" s="182" t="s">
        <v>105</v>
      </c>
      <c r="J3" s="37" t="s">
        <v>43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>
      <c r="A4" s="10" t="s">
        <v>9</v>
      </c>
      <c r="B4" s="81">
        <v>502684</v>
      </c>
      <c r="C4" s="78">
        <v>86015</v>
      </c>
      <c r="D4" s="79">
        <v>73608</v>
      </c>
      <c r="E4" s="175">
        <v>26835</v>
      </c>
      <c r="F4" s="75">
        <v>532483</v>
      </c>
      <c r="G4" s="76">
        <v>85506</v>
      </c>
      <c r="H4" s="77">
        <v>72673</v>
      </c>
      <c r="I4" s="174">
        <v>12399</v>
      </c>
      <c r="J4" s="165">
        <v>39234</v>
      </c>
    </row>
    <row r="5" spans="1:32">
      <c r="A5" s="9" t="s">
        <v>11</v>
      </c>
      <c r="B5" s="84">
        <v>568904016</v>
      </c>
      <c r="C5" s="85">
        <v>87879382</v>
      </c>
      <c r="D5" s="86">
        <v>58625776</v>
      </c>
      <c r="E5" s="175">
        <v>54418979</v>
      </c>
      <c r="F5" s="75">
        <v>559226998</v>
      </c>
      <c r="G5" s="76">
        <v>76510912</v>
      </c>
      <c r="H5" s="77">
        <v>50533523</v>
      </c>
      <c r="I5" s="174">
        <v>32267441</v>
      </c>
      <c r="J5" s="166">
        <v>86686420</v>
      </c>
    </row>
    <row r="6" spans="1:32">
      <c r="A6" s="10" t="s">
        <v>36</v>
      </c>
      <c r="B6" s="81">
        <v>1516431037</v>
      </c>
      <c r="C6" s="78">
        <v>150067409</v>
      </c>
      <c r="D6" s="79">
        <v>113571018</v>
      </c>
      <c r="E6" s="174">
        <v>163630818</v>
      </c>
      <c r="F6" s="75">
        <v>1478204522</v>
      </c>
      <c r="G6" s="76">
        <v>132648641</v>
      </c>
      <c r="H6" s="77">
        <v>99631684</v>
      </c>
      <c r="I6" s="174">
        <v>74438201</v>
      </c>
      <c r="J6" s="166">
        <v>238069019</v>
      </c>
    </row>
    <row r="7" spans="1:32">
      <c r="A7" s="10" t="s">
        <v>38</v>
      </c>
      <c r="B7" s="81">
        <v>343139874</v>
      </c>
      <c r="C7" s="78">
        <v>33250704</v>
      </c>
      <c r="D7" s="79">
        <v>22852651</v>
      </c>
      <c r="E7" s="174">
        <v>13515602</v>
      </c>
      <c r="F7" s="75">
        <v>296407378</v>
      </c>
      <c r="G7" s="76">
        <v>20699064</v>
      </c>
      <c r="H7" s="77">
        <v>13819758</v>
      </c>
      <c r="I7" s="174">
        <v>25281256</v>
      </c>
      <c r="J7" s="166">
        <v>38796858</v>
      </c>
    </row>
    <row r="8" spans="1:32">
      <c r="A8" s="10" t="s">
        <v>44</v>
      </c>
      <c r="B8" s="81">
        <v>4792951321</v>
      </c>
      <c r="C8" s="78">
        <v>248871610</v>
      </c>
      <c r="D8" s="79">
        <v>168572269</v>
      </c>
      <c r="E8" s="174">
        <v>112766841</v>
      </c>
      <c r="F8" s="75">
        <v>5392925359</v>
      </c>
      <c r="G8" s="76">
        <v>260824540</v>
      </c>
      <c r="H8" s="77">
        <v>176848611</v>
      </c>
      <c r="I8" s="174">
        <v>111545451</v>
      </c>
      <c r="J8" s="166">
        <v>224312292</v>
      </c>
    </row>
    <row r="9" spans="1:32">
      <c r="A9" s="10" t="s">
        <v>22</v>
      </c>
      <c r="B9" s="75">
        <v>1309561496</v>
      </c>
      <c r="C9" s="78">
        <v>212921998</v>
      </c>
      <c r="D9" s="79">
        <v>128637406</v>
      </c>
      <c r="E9" s="174">
        <v>143378743</v>
      </c>
      <c r="F9" s="75">
        <v>1394006651</v>
      </c>
      <c r="G9" s="76">
        <v>217835879</v>
      </c>
      <c r="H9" s="77">
        <v>130476439</v>
      </c>
      <c r="I9" s="174">
        <v>277883325</v>
      </c>
      <c r="J9" s="166">
        <v>421262068</v>
      </c>
    </row>
    <row r="10" spans="1:32">
      <c r="A10" s="10" t="s">
        <v>6</v>
      </c>
      <c r="B10" s="81">
        <v>65549378</v>
      </c>
      <c r="C10" s="76">
        <v>4985527</v>
      </c>
      <c r="D10" s="77">
        <v>3226324</v>
      </c>
      <c r="E10" s="174">
        <v>6926374</v>
      </c>
      <c r="F10" s="75">
        <v>64215612</v>
      </c>
      <c r="G10" s="76">
        <v>5650355</v>
      </c>
      <c r="H10" s="77">
        <v>3616272</v>
      </c>
      <c r="I10" s="174">
        <v>4590315</v>
      </c>
      <c r="J10" s="166">
        <v>11516689</v>
      </c>
    </row>
    <row r="11" spans="1:32">
      <c r="A11" s="10" t="s">
        <v>5</v>
      </c>
      <c r="B11" s="75"/>
      <c r="C11" s="76"/>
      <c r="D11" s="77"/>
      <c r="E11" s="174"/>
      <c r="F11" s="75"/>
      <c r="G11" s="76"/>
      <c r="H11" s="77"/>
      <c r="I11" s="174"/>
      <c r="J11" s="80"/>
    </row>
    <row r="12" spans="1:32">
      <c r="A12" s="10" t="s">
        <v>34</v>
      </c>
      <c r="B12" s="81">
        <v>145587201</v>
      </c>
      <c r="C12" s="81">
        <v>17563400</v>
      </c>
      <c r="D12" s="170">
        <v>10697726</v>
      </c>
      <c r="E12" s="174">
        <v>9056227</v>
      </c>
      <c r="F12" s="75">
        <v>145021403</v>
      </c>
      <c r="G12" s="75">
        <v>14341633</v>
      </c>
      <c r="H12" s="82">
        <v>8663175</v>
      </c>
      <c r="I12" s="174">
        <v>14684502</v>
      </c>
      <c r="J12" s="166">
        <v>23740729</v>
      </c>
    </row>
    <row r="13" spans="1:32">
      <c r="A13" s="10" t="s">
        <v>23</v>
      </c>
      <c r="B13" s="75">
        <v>2802102426</v>
      </c>
      <c r="C13" s="76">
        <v>113388169</v>
      </c>
      <c r="D13" s="77">
        <v>76428808</v>
      </c>
      <c r="E13" s="174">
        <v>71122297</v>
      </c>
      <c r="F13" s="75">
        <v>2892389927</v>
      </c>
      <c r="G13" s="83">
        <v>116985852</v>
      </c>
      <c r="H13" s="77">
        <v>78215391</v>
      </c>
      <c r="I13" s="174">
        <v>85170667</v>
      </c>
      <c r="J13" s="166">
        <v>156292964</v>
      </c>
    </row>
    <row r="14" spans="1:32">
      <c r="A14" s="10" t="s">
        <v>45</v>
      </c>
      <c r="B14" s="75">
        <v>1503253360</v>
      </c>
      <c r="C14" s="76">
        <v>202901707</v>
      </c>
      <c r="D14" s="79">
        <v>128052214</v>
      </c>
      <c r="E14" s="174">
        <v>223163834</v>
      </c>
      <c r="F14" s="75">
        <v>1483508901</v>
      </c>
      <c r="G14" s="78">
        <v>172858265</v>
      </c>
      <c r="H14" s="77">
        <v>107592044</v>
      </c>
      <c r="I14" s="174">
        <v>62706558</v>
      </c>
      <c r="J14" s="166">
        <v>285870392</v>
      </c>
    </row>
    <row r="15" spans="1:32">
      <c r="A15" s="10" t="s">
        <v>19</v>
      </c>
      <c r="B15" s="75">
        <v>111266327</v>
      </c>
      <c r="C15" s="76">
        <v>1587165</v>
      </c>
      <c r="D15" s="79">
        <v>1060850</v>
      </c>
      <c r="E15" s="174">
        <v>2617456</v>
      </c>
      <c r="F15" s="75">
        <v>119474501</v>
      </c>
      <c r="G15" s="76">
        <v>1767210</v>
      </c>
      <c r="H15" s="79">
        <v>1172594</v>
      </c>
      <c r="I15" s="174">
        <v>785031</v>
      </c>
      <c r="J15" s="166">
        <v>3402487</v>
      </c>
    </row>
    <row r="16" spans="1:32">
      <c r="A16" s="10" t="s">
        <v>48</v>
      </c>
      <c r="B16" s="75">
        <v>14677227921</v>
      </c>
      <c r="C16" s="76">
        <v>1030504627</v>
      </c>
      <c r="D16" s="77">
        <v>586891737</v>
      </c>
      <c r="E16" s="174">
        <v>295108427</v>
      </c>
      <c r="F16" s="75">
        <v>14946250670</v>
      </c>
      <c r="G16" s="76">
        <v>902761105</v>
      </c>
      <c r="H16" s="77">
        <v>520766780</v>
      </c>
      <c r="I16" s="174">
        <v>2013334016</v>
      </c>
      <c r="J16" s="166">
        <v>2308442443</v>
      </c>
    </row>
    <row r="17" spans="1:10">
      <c r="A17" s="10" t="s">
        <v>46</v>
      </c>
      <c r="B17" s="75">
        <v>1038204967</v>
      </c>
      <c r="C17" s="76">
        <v>85329515</v>
      </c>
      <c r="D17" s="77">
        <v>48174643</v>
      </c>
      <c r="E17" s="174">
        <v>51588746</v>
      </c>
      <c r="F17" s="75">
        <v>1075544586</v>
      </c>
      <c r="G17" s="76">
        <v>76941829</v>
      </c>
      <c r="H17" s="77">
        <v>44479066</v>
      </c>
      <c r="I17" s="174">
        <v>31813425</v>
      </c>
      <c r="J17" s="166">
        <v>83402171</v>
      </c>
    </row>
    <row r="18" spans="1:10">
      <c r="A18" s="10" t="s">
        <v>47</v>
      </c>
      <c r="B18" s="75">
        <v>12339433056</v>
      </c>
      <c r="C18" s="78">
        <v>928828048</v>
      </c>
      <c r="D18" s="79">
        <v>519078461</v>
      </c>
      <c r="E18" s="174">
        <v>412877362</v>
      </c>
      <c r="F18" s="75">
        <v>12159473832</v>
      </c>
      <c r="G18" s="76">
        <v>772669744</v>
      </c>
      <c r="H18" s="77">
        <v>439675862</v>
      </c>
      <c r="I18" s="174">
        <v>3496306588</v>
      </c>
      <c r="J18" s="166">
        <v>3909183950</v>
      </c>
    </row>
    <row r="19" spans="1:10">
      <c r="A19" s="10" t="s">
        <v>16</v>
      </c>
      <c r="B19" s="75">
        <v>5792419912</v>
      </c>
      <c r="C19" s="78">
        <v>516209364</v>
      </c>
      <c r="D19" s="77">
        <v>282989086</v>
      </c>
      <c r="E19" s="174">
        <v>301774180</v>
      </c>
      <c r="F19" s="75">
        <v>5759369152</v>
      </c>
      <c r="G19" s="76">
        <v>437462215</v>
      </c>
      <c r="H19" s="77">
        <v>245580292</v>
      </c>
      <c r="I19" s="174">
        <v>1482723902</v>
      </c>
      <c r="J19" s="166">
        <v>1784498082</v>
      </c>
    </row>
    <row r="20" spans="1:10">
      <c r="A20" s="10" t="s">
        <v>20</v>
      </c>
      <c r="B20" s="75">
        <v>5295191024</v>
      </c>
      <c r="C20" s="76">
        <v>797337634</v>
      </c>
      <c r="D20" s="77">
        <v>487288087</v>
      </c>
      <c r="E20" s="174">
        <v>1089037209</v>
      </c>
      <c r="F20" s="75">
        <v>5663698969</v>
      </c>
      <c r="G20" s="78">
        <v>808133848</v>
      </c>
      <c r="H20" s="77">
        <v>489378545</v>
      </c>
      <c r="I20" s="174">
        <v>1371376051</v>
      </c>
      <c r="J20" s="166">
        <v>2460413260</v>
      </c>
    </row>
    <row r="21" spans="1:10">
      <c r="A21" s="10" t="s">
        <v>15</v>
      </c>
      <c r="B21" s="75">
        <v>1462433276</v>
      </c>
      <c r="C21" s="78">
        <v>154185850</v>
      </c>
      <c r="D21" s="77">
        <v>98602391</v>
      </c>
      <c r="E21" s="174">
        <v>99903318</v>
      </c>
      <c r="F21" s="75">
        <v>1572212816</v>
      </c>
      <c r="G21" s="76">
        <v>144557635</v>
      </c>
      <c r="H21" s="77">
        <v>93713491</v>
      </c>
      <c r="I21" s="174">
        <v>488415530</v>
      </c>
      <c r="J21" s="166">
        <v>588318848</v>
      </c>
    </row>
    <row r="22" spans="1:10">
      <c r="A22" s="10" t="s">
        <v>2</v>
      </c>
      <c r="B22" s="75">
        <v>1009535952</v>
      </c>
      <c r="C22" s="78">
        <v>102531172</v>
      </c>
      <c r="D22" s="77">
        <v>76791325</v>
      </c>
      <c r="E22" s="174">
        <v>64496344</v>
      </c>
      <c r="F22" s="75">
        <v>984524858</v>
      </c>
      <c r="G22" s="76">
        <v>94965519</v>
      </c>
      <c r="H22" s="77">
        <v>70450316</v>
      </c>
      <c r="I22" s="174">
        <v>32096661</v>
      </c>
      <c r="J22" s="166">
        <v>96593005</v>
      </c>
    </row>
    <row r="23" spans="1:10">
      <c r="A23" s="10" t="s">
        <v>10</v>
      </c>
      <c r="B23" s="75">
        <v>46399002</v>
      </c>
      <c r="C23" s="76">
        <v>2986238</v>
      </c>
      <c r="D23" s="77">
        <v>1977555</v>
      </c>
      <c r="E23" s="174">
        <v>2618352</v>
      </c>
      <c r="F23" s="75">
        <v>48715781</v>
      </c>
      <c r="G23" s="78">
        <v>3184260</v>
      </c>
      <c r="H23" s="79">
        <v>3184260</v>
      </c>
      <c r="I23" s="174">
        <v>3746254</v>
      </c>
      <c r="J23" s="166">
        <v>6364606</v>
      </c>
    </row>
    <row r="24" spans="1:10">
      <c r="A24" s="10" t="s">
        <v>0</v>
      </c>
      <c r="B24" s="75">
        <v>398551443</v>
      </c>
      <c r="C24" s="76">
        <v>45930498</v>
      </c>
      <c r="D24" s="77">
        <v>29255959</v>
      </c>
      <c r="E24" s="174">
        <v>30201653</v>
      </c>
      <c r="F24" s="75">
        <v>402077866</v>
      </c>
      <c r="G24" s="78">
        <v>40269669</v>
      </c>
      <c r="H24" s="77">
        <v>25500194</v>
      </c>
      <c r="I24" s="174">
        <v>28662912</v>
      </c>
      <c r="J24" s="166">
        <v>58864565</v>
      </c>
    </row>
    <row r="25" spans="1:10">
      <c r="A25" s="10" t="s">
        <v>39</v>
      </c>
      <c r="B25" s="75">
        <v>79601284</v>
      </c>
      <c r="C25" s="76">
        <v>8523741</v>
      </c>
      <c r="D25" s="77">
        <v>6251763</v>
      </c>
      <c r="E25" s="174">
        <v>9735946</v>
      </c>
      <c r="F25" s="75">
        <v>86841668</v>
      </c>
      <c r="G25" s="76">
        <v>9744620</v>
      </c>
      <c r="H25" s="77">
        <v>6940660</v>
      </c>
      <c r="I25" s="174">
        <v>5964252</v>
      </c>
      <c r="J25" s="166">
        <v>15700198</v>
      </c>
    </row>
    <row r="26" spans="1:10">
      <c r="A26" s="10" t="s">
        <v>49</v>
      </c>
      <c r="B26" s="75">
        <v>2084874533</v>
      </c>
      <c r="C26" s="76">
        <v>211902732</v>
      </c>
      <c r="D26" s="77">
        <v>137866164</v>
      </c>
      <c r="E26" s="174">
        <v>59296295</v>
      </c>
      <c r="F26" s="75">
        <v>2189851061</v>
      </c>
      <c r="G26" s="76">
        <v>195181677</v>
      </c>
      <c r="H26" s="77">
        <v>130395157</v>
      </c>
      <c r="I26" s="174">
        <v>236206963</v>
      </c>
      <c r="J26" s="166">
        <v>295503258</v>
      </c>
    </row>
    <row r="27" spans="1:10">
      <c r="A27" s="10" t="s">
        <v>24</v>
      </c>
      <c r="B27" s="75">
        <v>66638747</v>
      </c>
      <c r="C27" s="76">
        <v>1267160</v>
      </c>
      <c r="D27" s="79">
        <v>780960</v>
      </c>
      <c r="E27" s="174">
        <v>450831430</v>
      </c>
      <c r="F27" s="75">
        <v>10041952084</v>
      </c>
      <c r="G27" s="76">
        <v>824656103</v>
      </c>
      <c r="H27" s="77">
        <v>513286278</v>
      </c>
      <c r="I27" s="174">
        <v>245754833</v>
      </c>
      <c r="J27" s="166">
        <v>696586263</v>
      </c>
    </row>
    <row r="28" spans="1:10">
      <c r="A28" s="10" t="s">
        <v>50</v>
      </c>
      <c r="B28" s="75">
        <v>3396711058</v>
      </c>
      <c r="C28" s="76">
        <v>405030279</v>
      </c>
      <c r="D28" s="77">
        <v>267901675</v>
      </c>
      <c r="E28" s="174">
        <v>448949045</v>
      </c>
      <c r="F28" s="81">
        <v>3494134770</v>
      </c>
      <c r="G28" s="78">
        <v>367370338</v>
      </c>
      <c r="H28" s="79">
        <v>241805414</v>
      </c>
      <c r="I28" s="174">
        <v>1156423945</v>
      </c>
      <c r="J28" s="166">
        <v>1605372990</v>
      </c>
    </row>
    <row r="29" spans="1:10">
      <c r="A29" s="10" t="s">
        <v>28</v>
      </c>
      <c r="B29" s="75">
        <v>1358825309</v>
      </c>
      <c r="C29" s="78">
        <v>155302930</v>
      </c>
      <c r="D29" s="79">
        <v>112564036</v>
      </c>
      <c r="E29" s="174">
        <v>155016732</v>
      </c>
      <c r="F29" s="75">
        <v>1243047584</v>
      </c>
      <c r="G29" s="76">
        <v>132026479</v>
      </c>
      <c r="H29" s="77">
        <v>94992158</v>
      </c>
      <c r="I29" s="174">
        <v>54799865</v>
      </c>
      <c r="J29" s="166">
        <v>209816597</v>
      </c>
    </row>
    <row r="30" spans="1:10">
      <c r="A30" s="10" t="s">
        <v>25</v>
      </c>
      <c r="B30" s="75">
        <v>1224204386</v>
      </c>
      <c r="C30" s="78">
        <v>216184918</v>
      </c>
      <c r="D30" s="79">
        <v>131867971</v>
      </c>
      <c r="E30" s="174">
        <v>160912674</v>
      </c>
      <c r="F30" s="75">
        <v>1281065677</v>
      </c>
      <c r="G30" s="76">
        <v>205559649</v>
      </c>
      <c r="H30" s="77">
        <v>125765156</v>
      </c>
      <c r="I30" s="174">
        <v>105767803</v>
      </c>
      <c r="J30" s="166">
        <v>266680477</v>
      </c>
    </row>
    <row r="31" spans="1:10">
      <c r="A31" s="10" t="s">
        <v>37</v>
      </c>
      <c r="B31" s="75">
        <v>1855499798</v>
      </c>
      <c r="C31" s="76">
        <v>217886955</v>
      </c>
      <c r="D31" s="77">
        <v>142625181</v>
      </c>
      <c r="E31" s="174">
        <v>354817742</v>
      </c>
      <c r="F31" s="75">
        <v>1782980586</v>
      </c>
      <c r="G31" s="76">
        <v>201637676</v>
      </c>
      <c r="H31" s="77">
        <v>131199909</v>
      </c>
      <c r="I31" s="174">
        <v>84954503</v>
      </c>
      <c r="J31" s="166">
        <v>439772245</v>
      </c>
    </row>
    <row r="32" spans="1:10">
      <c r="A32" s="10" t="s">
        <v>53</v>
      </c>
      <c r="B32" s="75">
        <v>6116670205</v>
      </c>
      <c r="C32" s="76">
        <v>1069085986</v>
      </c>
      <c r="D32" s="77">
        <v>679139697</v>
      </c>
      <c r="E32" s="174">
        <v>1657580850</v>
      </c>
      <c r="F32" s="75">
        <v>6326486992</v>
      </c>
      <c r="G32" s="76">
        <v>964631187</v>
      </c>
      <c r="H32" s="77">
        <v>622804629</v>
      </c>
      <c r="I32" s="174">
        <v>245843706</v>
      </c>
      <c r="J32" s="166">
        <v>1903424556</v>
      </c>
    </row>
    <row r="33" spans="1:10">
      <c r="A33" s="10" t="s">
        <v>51</v>
      </c>
      <c r="B33" s="75">
        <v>8638022837</v>
      </c>
      <c r="C33" s="78">
        <v>760391218</v>
      </c>
      <c r="D33" s="77">
        <v>451116079</v>
      </c>
      <c r="E33" s="174">
        <v>269109820</v>
      </c>
      <c r="F33" s="75">
        <v>8734031193</v>
      </c>
      <c r="G33" s="76">
        <v>668782220</v>
      </c>
      <c r="H33" s="79">
        <v>397457933</v>
      </c>
      <c r="I33" s="174">
        <v>1549994825</v>
      </c>
      <c r="J33" s="166">
        <v>1819104645</v>
      </c>
    </row>
    <row r="34" spans="1:10">
      <c r="A34" s="10" t="s">
        <v>8</v>
      </c>
      <c r="B34" s="75">
        <v>6734333</v>
      </c>
      <c r="C34" s="76">
        <v>478081</v>
      </c>
      <c r="D34" s="79">
        <v>325372</v>
      </c>
      <c r="E34" s="174">
        <v>199371</v>
      </c>
      <c r="F34" s="75">
        <v>6597470</v>
      </c>
      <c r="G34" s="76">
        <v>530510</v>
      </c>
      <c r="H34" s="77">
        <v>356397</v>
      </c>
      <c r="I34" s="174">
        <v>662934</v>
      </c>
      <c r="J34" s="166">
        <v>862305</v>
      </c>
    </row>
    <row r="35" spans="1:10">
      <c r="A35" s="10" t="s">
        <v>1</v>
      </c>
      <c r="B35" s="75">
        <v>110764535</v>
      </c>
      <c r="C35" s="76">
        <v>8957329</v>
      </c>
      <c r="D35" s="77">
        <v>6811091</v>
      </c>
      <c r="E35" s="174">
        <v>3148359</v>
      </c>
      <c r="F35" s="75">
        <v>112546653</v>
      </c>
      <c r="G35" s="76">
        <v>7991756</v>
      </c>
      <c r="H35" s="77">
        <v>6043070</v>
      </c>
      <c r="I35" s="174">
        <v>3486084</v>
      </c>
      <c r="J35" s="166">
        <v>6634443</v>
      </c>
    </row>
    <row r="36" spans="1:10">
      <c r="A36" s="10" t="s">
        <v>7</v>
      </c>
      <c r="B36" s="75">
        <v>6811091</v>
      </c>
      <c r="C36" s="76">
        <v>26313268</v>
      </c>
      <c r="D36" s="77">
        <v>17871607</v>
      </c>
      <c r="E36" s="174">
        <v>47924430</v>
      </c>
      <c r="F36" s="75">
        <v>205850686</v>
      </c>
      <c r="G36" s="76">
        <v>32570250</v>
      </c>
      <c r="H36" s="77">
        <v>21539480</v>
      </c>
      <c r="I36" s="174">
        <v>47256345</v>
      </c>
      <c r="J36" s="166">
        <v>95180775</v>
      </c>
    </row>
    <row r="37" spans="1:10">
      <c r="A37" s="10" t="s">
        <v>52</v>
      </c>
      <c r="B37" s="75">
        <v>451116079</v>
      </c>
      <c r="C37" s="78">
        <v>3157515</v>
      </c>
      <c r="D37" s="79">
        <v>1974617</v>
      </c>
      <c r="E37" s="174">
        <v>1506627</v>
      </c>
      <c r="F37" s="75">
        <v>31832321</v>
      </c>
      <c r="G37" s="76">
        <v>2915892</v>
      </c>
      <c r="H37" s="77">
        <v>1950402</v>
      </c>
      <c r="I37" s="174">
        <v>1811707</v>
      </c>
      <c r="J37" s="166">
        <v>3318334</v>
      </c>
    </row>
    <row r="38" spans="1:10">
      <c r="A38" s="10" t="s">
        <v>32</v>
      </c>
      <c r="B38" s="75">
        <v>472437315</v>
      </c>
      <c r="C38" s="76">
        <v>36203124</v>
      </c>
      <c r="D38" s="77">
        <v>25523950</v>
      </c>
      <c r="E38" s="174">
        <v>46305078</v>
      </c>
      <c r="F38" s="75">
        <v>538407148</v>
      </c>
      <c r="G38" s="76">
        <v>37379849</v>
      </c>
      <c r="H38" s="77">
        <v>25862991</v>
      </c>
      <c r="I38" s="174">
        <v>66911657</v>
      </c>
      <c r="J38" s="166">
        <v>113216735</v>
      </c>
    </row>
    <row r="39" spans="1:10">
      <c r="A39" s="10" t="s">
        <v>27</v>
      </c>
      <c r="B39" s="75">
        <v>3854696453</v>
      </c>
      <c r="C39" s="76">
        <v>379535132</v>
      </c>
      <c r="D39" s="77">
        <v>221675997</v>
      </c>
      <c r="E39" s="174">
        <v>154894672</v>
      </c>
      <c r="F39" s="75">
        <v>4033255928</v>
      </c>
      <c r="G39" s="76">
        <v>325825086</v>
      </c>
      <c r="H39" s="77">
        <v>196315109</v>
      </c>
      <c r="I39" s="174">
        <v>406237076</v>
      </c>
      <c r="J39" s="166">
        <v>561131748</v>
      </c>
    </row>
    <row r="40" spans="1:10">
      <c r="A40" s="10" t="s">
        <v>21</v>
      </c>
      <c r="B40" s="75">
        <v>1002858349</v>
      </c>
      <c r="C40" s="76">
        <v>204821059</v>
      </c>
      <c r="D40" s="77">
        <v>128230238</v>
      </c>
      <c r="E40" s="174">
        <v>440194126</v>
      </c>
      <c r="F40" s="75">
        <v>1207118901</v>
      </c>
      <c r="G40" s="76">
        <v>253388730</v>
      </c>
      <c r="H40" s="77">
        <v>158601916</v>
      </c>
      <c r="I40" s="174">
        <v>210712891</v>
      </c>
      <c r="J40" s="166">
        <v>650907017</v>
      </c>
    </row>
    <row r="41" spans="1:10">
      <c r="A41" s="10" t="s">
        <v>13</v>
      </c>
      <c r="B41" s="75">
        <v>733295019</v>
      </c>
      <c r="C41" s="78">
        <v>44224809</v>
      </c>
      <c r="D41" s="79">
        <v>25785848</v>
      </c>
      <c r="E41" s="174">
        <v>14165032</v>
      </c>
      <c r="F41" s="75">
        <v>654572798</v>
      </c>
      <c r="G41" s="76">
        <v>39649411</v>
      </c>
      <c r="H41" s="77">
        <v>23250151</v>
      </c>
      <c r="I41" s="174">
        <v>10630667</v>
      </c>
      <c r="J41" s="166">
        <v>24795699</v>
      </c>
    </row>
    <row r="42" spans="1:10">
      <c r="A42" s="10" t="s">
        <v>35</v>
      </c>
      <c r="B42" s="81">
        <v>541705002</v>
      </c>
      <c r="C42" s="78">
        <v>66611290</v>
      </c>
      <c r="D42" s="79">
        <v>45730761</v>
      </c>
      <c r="E42" s="174">
        <v>67458420</v>
      </c>
      <c r="F42" s="75">
        <v>544959430</v>
      </c>
      <c r="G42" s="76">
        <v>62938400</v>
      </c>
      <c r="H42" s="77">
        <v>43079419</v>
      </c>
      <c r="I42" s="174">
        <v>25466791</v>
      </c>
      <c r="J42" s="166">
        <v>92925211</v>
      </c>
    </row>
    <row r="43" spans="1:10">
      <c r="A43" s="10" t="s">
        <v>33</v>
      </c>
      <c r="B43" s="75">
        <v>1106765</v>
      </c>
      <c r="C43" s="76">
        <v>95422</v>
      </c>
      <c r="D43" s="77">
        <v>69881</v>
      </c>
      <c r="E43" s="174">
        <v>181353</v>
      </c>
      <c r="F43" s="75">
        <v>1260727</v>
      </c>
      <c r="G43" s="76">
        <v>100185</v>
      </c>
      <c r="H43" s="77">
        <v>72537</v>
      </c>
      <c r="I43" s="174">
        <v>89462</v>
      </c>
      <c r="J43" s="166">
        <v>270815</v>
      </c>
    </row>
    <row r="44" spans="1:10">
      <c r="A44" s="10" t="s">
        <v>54</v>
      </c>
      <c r="B44" s="75">
        <v>533775242</v>
      </c>
      <c r="C44" s="76">
        <v>79692215</v>
      </c>
      <c r="D44" s="77">
        <v>55275208</v>
      </c>
      <c r="E44" s="174">
        <v>70829315</v>
      </c>
      <c r="F44" s="75">
        <v>515200701</v>
      </c>
      <c r="G44" s="76">
        <v>74359644</v>
      </c>
      <c r="H44" s="77">
        <v>50840687</v>
      </c>
      <c r="I44" s="174">
        <v>27204413</v>
      </c>
      <c r="J44" s="166">
        <v>98033728</v>
      </c>
    </row>
    <row r="45" spans="1:10">
      <c r="A45" s="10" t="s">
        <v>55</v>
      </c>
      <c r="B45" s="75">
        <v>5054236539</v>
      </c>
      <c r="C45" s="76">
        <v>725597024</v>
      </c>
      <c r="D45" s="77">
        <v>482305825</v>
      </c>
      <c r="E45" s="174">
        <v>477687696</v>
      </c>
      <c r="F45" s="75">
        <v>5391108749</v>
      </c>
      <c r="G45" s="76">
        <v>700931508</v>
      </c>
      <c r="H45" s="77">
        <v>476028952</v>
      </c>
      <c r="I45" s="174">
        <v>1111996602</v>
      </c>
      <c r="J45" s="166">
        <v>1589684298</v>
      </c>
    </row>
    <row r="46" spans="1:10">
      <c r="A46" s="10" t="s">
        <v>18</v>
      </c>
      <c r="B46" s="75">
        <v>1119031127</v>
      </c>
      <c r="C46" s="76">
        <v>123596531</v>
      </c>
      <c r="D46" s="77">
        <v>85825706</v>
      </c>
      <c r="E46" s="174">
        <v>65583432</v>
      </c>
      <c r="F46" s="75">
        <v>1056479794</v>
      </c>
      <c r="G46" s="76">
        <v>103097352</v>
      </c>
      <c r="H46" s="77">
        <v>70983273</v>
      </c>
      <c r="I46" s="174">
        <v>147735921</v>
      </c>
      <c r="J46" s="166">
        <v>213319353</v>
      </c>
    </row>
    <row r="47" spans="1:10">
      <c r="A47" s="10" t="s">
        <v>56</v>
      </c>
      <c r="B47" s="75">
        <v>5479287529</v>
      </c>
      <c r="C47" s="76">
        <v>1098474795</v>
      </c>
      <c r="D47" s="77">
        <v>732058791</v>
      </c>
      <c r="E47" s="174">
        <v>2588371447</v>
      </c>
      <c r="F47" s="75">
        <v>5237338740</v>
      </c>
      <c r="G47" s="76">
        <v>1081412455</v>
      </c>
      <c r="H47" s="77">
        <v>710821627</v>
      </c>
      <c r="I47" s="174">
        <v>1414681549</v>
      </c>
      <c r="J47" s="166">
        <v>4003052996</v>
      </c>
    </row>
    <row r="48" spans="1:10">
      <c r="A48" s="10" t="s">
        <v>12</v>
      </c>
      <c r="B48" s="75">
        <v>29540599</v>
      </c>
      <c r="C48" s="76">
        <v>4097956</v>
      </c>
      <c r="D48" s="77">
        <v>2920799</v>
      </c>
      <c r="E48" s="174">
        <v>2482143</v>
      </c>
      <c r="F48" s="75">
        <v>29595054</v>
      </c>
      <c r="G48" s="76">
        <v>3973089</v>
      </c>
      <c r="H48" s="77">
        <v>2837804</v>
      </c>
      <c r="I48" s="174">
        <v>3167485</v>
      </c>
      <c r="J48" s="166">
        <v>5649628</v>
      </c>
    </row>
    <row r="49" spans="1:10">
      <c r="A49" s="10" t="s">
        <v>3</v>
      </c>
      <c r="B49" s="75">
        <v>593375578</v>
      </c>
      <c r="C49" s="76">
        <v>74791050</v>
      </c>
      <c r="D49" s="77">
        <v>48454624</v>
      </c>
      <c r="E49" s="174">
        <v>39124442</v>
      </c>
      <c r="F49" s="75">
        <v>582170908</v>
      </c>
      <c r="G49" s="76">
        <v>69207868</v>
      </c>
      <c r="H49" s="77">
        <v>45067806</v>
      </c>
      <c r="I49" s="174">
        <v>51565072</v>
      </c>
      <c r="J49" s="166">
        <v>90689514</v>
      </c>
    </row>
    <row r="50" spans="1:10">
      <c r="A50" s="10" t="s">
        <v>4</v>
      </c>
      <c r="B50" s="75">
        <v>32002959</v>
      </c>
      <c r="C50" s="76">
        <v>2360691</v>
      </c>
      <c r="D50" s="77">
        <v>1587452</v>
      </c>
      <c r="E50" s="174">
        <v>6528627</v>
      </c>
      <c r="F50" s="75">
        <v>37935586</v>
      </c>
      <c r="G50" s="76">
        <v>3003730</v>
      </c>
      <c r="H50" s="77">
        <v>2028579</v>
      </c>
      <c r="I50" s="174">
        <v>2321226</v>
      </c>
      <c r="J50" s="166">
        <v>8849853</v>
      </c>
    </row>
    <row r="51" spans="1:10">
      <c r="A51" s="10" t="s">
        <v>14</v>
      </c>
      <c r="B51" s="75">
        <v>2099675453</v>
      </c>
      <c r="C51" s="76">
        <v>148541460</v>
      </c>
      <c r="D51" s="77">
        <v>80437244</v>
      </c>
      <c r="E51" s="174">
        <v>59215296</v>
      </c>
      <c r="F51" s="75">
        <v>2272073420</v>
      </c>
      <c r="G51" s="76">
        <v>143907604</v>
      </c>
      <c r="H51" s="77">
        <v>80005718</v>
      </c>
      <c r="I51" s="174">
        <v>46637686</v>
      </c>
      <c r="J51" s="166">
        <v>105852982</v>
      </c>
    </row>
    <row r="52" spans="1:10">
      <c r="A52" s="10" t="s">
        <v>26</v>
      </c>
      <c r="B52" s="75">
        <v>2738922233</v>
      </c>
      <c r="C52" s="76">
        <v>295976454</v>
      </c>
      <c r="D52" s="77">
        <v>188371664</v>
      </c>
      <c r="E52" s="174">
        <v>52400442</v>
      </c>
      <c r="F52" s="75">
        <v>2842751093</v>
      </c>
      <c r="G52" s="76">
        <v>269497775</v>
      </c>
      <c r="H52" s="77">
        <v>175820348</v>
      </c>
      <c r="I52" s="174">
        <v>454282528</v>
      </c>
      <c r="J52" s="166">
        <v>506682970</v>
      </c>
    </row>
    <row r="53" spans="1:10">
      <c r="A53" s="10" t="s">
        <v>17</v>
      </c>
      <c r="B53" s="75">
        <v>20459547</v>
      </c>
      <c r="C53" s="76">
        <v>2716593</v>
      </c>
      <c r="D53" s="77">
        <v>1822441</v>
      </c>
      <c r="E53" s="174">
        <v>1743462</v>
      </c>
      <c r="F53" s="75">
        <v>20215379</v>
      </c>
      <c r="G53" s="76">
        <v>2558651</v>
      </c>
      <c r="H53" s="77">
        <v>1720869</v>
      </c>
      <c r="I53" s="174">
        <v>647462</v>
      </c>
      <c r="J53" s="166">
        <v>2390924</v>
      </c>
    </row>
    <row r="54" spans="1:10">
      <c r="A54" s="10" t="s">
        <v>57</v>
      </c>
      <c r="B54" s="75">
        <v>128754599</v>
      </c>
      <c r="C54" s="76">
        <v>17167599</v>
      </c>
      <c r="D54" s="77">
        <v>10116722</v>
      </c>
      <c r="E54" s="174">
        <v>7834448</v>
      </c>
      <c r="F54" s="75">
        <v>140807923</v>
      </c>
      <c r="G54" s="76">
        <v>16960174</v>
      </c>
      <c r="H54" s="77">
        <v>9986069</v>
      </c>
      <c r="I54" s="174">
        <v>20094833</v>
      </c>
      <c r="J54" s="166">
        <v>27929281</v>
      </c>
    </row>
    <row r="55" spans="1:10" s="12" customFormat="1">
      <c r="E55" s="64"/>
      <c r="I55" s="65"/>
      <c r="J55" s="38">
        <f>SUM(J4:J54)</f>
        <v>28239409920</v>
      </c>
    </row>
    <row r="56" spans="1:10" s="12" customFormat="1">
      <c r="E56" s="64"/>
      <c r="I56" s="64"/>
      <c r="J56" s="34"/>
    </row>
    <row r="57" spans="1:10" s="12" customFormat="1" ht="18.75" customHeight="1">
      <c r="A57" s="12" t="s">
        <v>95</v>
      </c>
      <c r="E57" s="40"/>
      <c r="I57" s="40"/>
      <c r="J57" s="34"/>
    </row>
    <row r="58" spans="1:10" s="12" customFormat="1">
      <c r="A58" s="12" t="s">
        <v>96</v>
      </c>
      <c r="E58" s="40"/>
      <c r="I58" s="40"/>
      <c r="J58" s="34"/>
    </row>
    <row r="59" spans="1:10" s="12" customFormat="1">
      <c r="E59" s="64"/>
      <c r="I59" s="64"/>
      <c r="J59" s="34"/>
    </row>
    <row r="60" spans="1:10" s="12" customFormat="1">
      <c r="E60" s="64"/>
      <c r="I60" s="64"/>
      <c r="J60" s="34"/>
    </row>
    <row r="61" spans="1:10" s="12" customFormat="1">
      <c r="E61" s="64"/>
      <c r="I61" s="64"/>
      <c r="J61" s="34"/>
    </row>
    <row r="62" spans="1:10" s="12" customFormat="1">
      <c r="E62" s="64"/>
      <c r="I62" s="64"/>
      <c r="J62" s="34"/>
    </row>
    <row r="63" spans="1:10" s="12" customFormat="1">
      <c r="E63" s="64"/>
      <c r="I63" s="64"/>
      <c r="J63" s="34"/>
    </row>
    <row r="64" spans="1:10" s="12" customFormat="1">
      <c r="E64" s="64"/>
      <c r="I64" s="64"/>
      <c r="J64" s="34"/>
    </row>
    <row r="65" spans="5:10" s="12" customFormat="1">
      <c r="E65" s="64"/>
      <c r="I65" s="64"/>
      <c r="J65" s="34"/>
    </row>
    <row r="66" spans="5:10" s="12" customFormat="1">
      <c r="E66" s="64"/>
      <c r="I66" s="64"/>
      <c r="J66" s="34"/>
    </row>
    <row r="67" spans="5:10" s="12" customFormat="1">
      <c r="E67" s="64"/>
      <c r="I67" s="64"/>
      <c r="J67" s="34"/>
    </row>
    <row r="68" spans="5:10" s="12" customFormat="1">
      <c r="E68" s="64"/>
      <c r="I68" s="64"/>
      <c r="J68" s="34"/>
    </row>
    <row r="69" spans="5:10" s="12" customFormat="1">
      <c r="E69" s="64"/>
      <c r="I69" s="64"/>
      <c r="J69" s="34"/>
    </row>
    <row r="70" spans="5:10" s="12" customFormat="1">
      <c r="E70" s="64"/>
      <c r="I70" s="64"/>
      <c r="J70" s="34"/>
    </row>
    <row r="71" spans="5:10" s="12" customFormat="1">
      <c r="E71" s="64"/>
      <c r="I71" s="64"/>
      <c r="J71" s="34"/>
    </row>
    <row r="72" spans="5:10" s="12" customFormat="1">
      <c r="E72" s="64"/>
      <c r="I72" s="64"/>
      <c r="J72" s="34"/>
    </row>
    <row r="73" spans="5:10" s="12" customFormat="1">
      <c r="E73" s="64"/>
      <c r="I73" s="64"/>
      <c r="J73" s="34"/>
    </row>
    <row r="74" spans="5:10" s="12" customFormat="1">
      <c r="E74" s="64"/>
      <c r="I74" s="64"/>
      <c r="J74" s="34"/>
    </row>
    <row r="75" spans="5:10" s="12" customFormat="1">
      <c r="E75" s="64"/>
      <c r="I75" s="64"/>
      <c r="J75" s="34"/>
    </row>
    <row r="76" spans="5:10" s="12" customFormat="1">
      <c r="E76" s="64"/>
      <c r="I76" s="64"/>
      <c r="J76" s="34"/>
    </row>
    <row r="77" spans="5:10" s="12" customFormat="1">
      <c r="E77" s="64"/>
      <c r="I77" s="64"/>
      <c r="J77" s="34"/>
    </row>
    <row r="78" spans="5:10" s="12" customFormat="1">
      <c r="E78" s="64"/>
      <c r="I78" s="64"/>
      <c r="J78" s="34"/>
    </row>
    <row r="79" spans="5:10" s="12" customFormat="1">
      <c r="E79" s="64"/>
      <c r="I79" s="64"/>
      <c r="J79" s="34"/>
    </row>
    <row r="80" spans="5:10" s="12" customFormat="1">
      <c r="E80" s="64"/>
      <c r="I80" s="64"/>
      <c r="J80" s="34"/>
    </row>
    <row r="81" spans="5:10" s="12" customFormat="1">
      <c r="E81" s="64"/>
      <c r="I81" s="64"/>
      <c r="J81" s="34"/>
    </row>
    <row r="82" spans="5:10" s="12" customFormat="1">
      <c r="E82" s="64"/>
      <c r="I82" s="64"/>
      <c r="J82" s="34"/>
    </row>
    <row r="83" spans="5:10" s="12" customFormat="1">
      <c r="E83" s="64"/>
      <c r="I83" s="64"/>
      <c r="J83" s="34"/>
    </row>
    <row r="84" spans="5:10" s="12" customFormat="1">
      <c r="E84" s="64"/>
      <c r="I84" s="64"/>
      <c r="J84" s="34"/>
    </row>
    <row r="85" spans="5:10" s="12" customFormat="1">
      <c r="E85" s="64"/>
      <c r="I85" s="64"/>
      <c r="J85" s="34"/>
    </row>
    <row r="86" spans="5:10" s="12" customFormat="1">
      <c r="E86" s="64"/>
      <c r="I86" s="64"/>
      <c r="J86" s="34"/>
    </row>
    <row r="87" spans="5:10" s="12" customFormat="1">
      <c r="E87" s="64"/>
      <c r="I87" s="64"/>
      <c r="J87" s="34"/>
    </row>
    <row r="88" spans="5:10" s="12" customFormat="1">
      <c r="E88" s="64"/>
      <c r="I88" s="64"/>
      <c r="J88" s="34"/>
    </row>
    <row r="89" spans="5:10" s="12" customFormat="1">
      <c r="E89" s="64"/>
      <c r="I89" s="64"/>
      <c r="J89" s="34"/>
    </row>
    <row r="90" spans="5:10" s="12" customFormat="1">
      <c r="E90" s="64"/>
      <c r="I90" s="64"/>
      <c r="J90" s="34"/>
    </row>
    <row r="91" spans="5:10" s="12" customFormat="1">
      <c r="E91" s="64"/>
      <c r="I91" s="64"/>
      <c r="J91" s="34"/>
    </row>
    <row r="92" spans="5:10" s="12" customFormat="1">
      <c r="E92" s="64"/>
      <c r="I92" s="64"/>
      <c r="J92" s="34"/>
    </row>
    <row r="93" spans="5:10" s="12" customFormat="1">
      <c r="E93" s="64"/>
      <c r="I93" s="64"/>
      <c r="J93" s="34"/>
    </row>
    <row r="94" spans="5:10" s="12" customFormat="1">
      <c r="E94" s="64"/>
      <c r="I94" s="64"/>
      <c r="J94" s="34"/>
    </row>
    <row r="95" spans="5:10" s="12" customFormat="1">
      <c r="E95" s="64"/>
      <c r="I95" s="64"/>
      <c r="J95" s="34"/>
    </row>
    <row r="96" spans="5:10" s="12" customFormat="1">
      <c r="E96" s="64"/>
      <c r="I96" s="64"/>
      <c r="J96" s="34"/>
    </row>
    <row r="97" spans="5:10" s="12" customFormat="1">
      <c r="E97" s="64"/>
      <c r="I97" s="64"/>
      <c r="J97" s="34"/>
    </row>
    <row r="98" spans="5:10" s="12" customFormat="1">
      <c r="E98" s="64"/>
      <c r="I98" s="64"/>
      <c r="J98" s="34"/>
    </row>
    <row r="99" spans="5:10" s="12" customFormat="1">
      <c r="E99" s="64"/>
      <c r="I99" s="64"/>
      <c r="J99" s="34"/>
    </row>
    <row r="100" spans="5:10" s="12" customFormat="1">
      <c r="E100" s="64"/>
      <c r="I100" s="64"/>
      <c r="J100" s="34"/>
    </row>
    <row r="101" spans="5:10" s="12" customFormat="1">
      <c r="E101" s="64"/>
      <c r="I101" s="64"/>
      <c r="J101" s="34"/>
    </row>
    <row r="102" spans="5:10" s="12" customFormat="1">
      <c r="E102" s="64"/>
      <c r="I102" s="64"/>
      <c r="J102" s="34"/>
    </row>
    <row r="103" spans="5:10" s="12" customFormat="1">
      <c r="E103" s="64"/>
      <c r="I103" s="64"/>
      <c r="J103" s="34"/>
    </row>
    <row r="104" spans="5:10" s="12" customFormat="1">
      <c r="E104" s="64"/>
      <c r="I104" s="64"/>
      <c r="J104" s="34"/>
    </row>
    <row r="105" spans="5:10" s="12" customFormat="1">
      <c r="E105" s="64"/>
      <c r="I105" s="64"/>
      <c r="J105" s="34"/>
    </row>
    <row r="106" spans="5:10" s="12" customFormat="1">
      <c r="E106" s="64"/>
      <c r="I106" s="64"/>
      <c r="J106" s="34"/>
    </row>
    <row r="107" spans="5:10" s="12" customFormat="1">
      <c r="E107" s="64"/>
      <c r="I107" s="64"/>
      <c r="J107" s="34"/>
    </row>
    <row r="108" spans="5:10" s="12" customFormat="1">
      <c r="E108" s="64"/>
      <c r="I108" s="64"/>
      <c r="J108" s="34"/>
    </row>
    <row r="109" spans="5:10" s="12" customFormat="1">
      <c r="E109" s="64"/>
      <c r="I109" s="64"/>
      <c r="J109" s="34"/>
    </row>
    <row r="110" spans="5:10" s="12" customFormat="1">
      <c r="E110" s="64"/>
      <c r="I110" s="64"/>
      <c r="J110" s="34"/>
    </row>
    <row r="111" spans="5:10" s="12" customFormat="1">
      <c r="E111" s="64"/>
      <c r="I111" s="64"/>
      <c r="J111" s="34"/>
    </row>
    <row r="112" spans="5:10" s="12" customFormat="1">
      <c r="E112" s="64"/>
      <c r="I112" s="64"/>
      <c r="J112" s="34"/>
    </row>
    <row r="113" spans="5:10" s="12" customFormat="1">
      <c r="E113" s="64"/>
      <c r="I113" s="64"/>
      <c r="J113" s="34"/>
    </row>
    <row r="114" spans="5:10" s="12" customFormat="1">
      <c r="E114" s="64"/>
      <c r="I114" s="64"/>
      <c r="J114" s="34"/>
    </row>
    <row r="115" spans="5:10" s="12" customFormat="1">
      <c r="E115" s="64"/>
      <c r="I115" s="64"/>
      <c r="J115" s="34"/>
    </row>
    <row r="116" spans="5:10" s="12" customFormat="1">
      <c r="E116" s="64"/>
      <c r="I116" s="64"/>
      <c r="J116" s="34"/>
    </row>
    <row r="117" spans="5:10" s="12" customFormat="1">
      <c r="E117" s="64"/>
      <c r="I117" s="64"/>
      <c r="J117" s="34"/>
    </row>
    <row r="118" spans="5:10" s="12" customFormat="1">
      <c r="E118" s="64"/>
      <c r="I118" s="64"/>
      <c r="J118" s="34"/>
    </row>
    <row r="119" spans="5:10" s="12" customFormat="1">
      <c r="E119" s="64"/>
      <c r="I119" s="64"/>
      <c r="J119" s="34"/>
    </row>
    <row r="120" spans="5:10" s="12" customFormat="1">
      <c r="E120" s="64"/>
      <c r="I120" s="64"/>
      <c r="J120" s="34"/>
    </row>
    <row r="121" spans="5:10" s="12" customFormat="1">
      <c r="E121" s="64"/>
      <c r="I121" s="64"/>
      <c r="J121" s="34"/>
    </row>
    <row r="122" spans="5:10" s="12" customFormat="1">
      <c r="E122" s="64"/>
      <c r="I122" s="64"/>
      <c r="J122" s="34"/>
    </row>
    <row r="123" spans="5:10" s="12" customFormat="1">
      <c r="E123" s="64"/>
      <c r="I123" s="64"/>
      <c r="J123" s="34"/>
    </row>
    <row r="124" spans="5:10" s="12" customFormat="1">
      <c r="E124" s="64"/>
      <c r="I124" s="64"/>
      <c r="J124" s="34"/>
    </row>
    <row r="125" spans="5:10" s="12" customFormat="1">
      <c r="E125" s="64"/>
      <c r="I125" s="64"/>
      <c r="J125" s="34"/>
    </row>
    <row r="126" spans="5:10" s="12" customFormat="1">
      <c r="E126" s="64"/>
      <c r="I126" s="64"/>
      <c r="J126" s="34"/>
    </row>
    <row r="127" spans="5:10" s="12" customFormat="1">
      <c r="E127" s="64"/>
      <c r="I127" s="64"/>
      <c r="J127" s="34"/>
    </row>
    <row r="128" spans="5:10" s="12" customFormat="1">
      <c r="E128" s="64"/>
      <c r="I128" s="64"/>
      <c r="J128" s="34"/>
    </row>
    <row r="129" spans="5:10" s="12" customFormat="1">
      <c r="E129" s="64"/>
      <c r="I129" s="64"/>
      <c r="J129" s="34"/>
    </row>
    <row r="130" spans="5:10" s="12" customFormat="1">
      <c r="E130" s="64"/>
      <c r="I130" s="64"/>
      <c r="J130" s="34"/>
    </row>
    <row r="131" spans="5:10" s="12" customFormat="1">
      <c r="E131" s="64"/>
      <c r="I131" s="64"/>
      <c r="J131" s="34"/>
    </row>
    <row r="132" spans="5:10" s="12" customFormat="1">
      <c r="E132" s="64"/>
      <c r="I132" s="64"/>
      <c r="J132" s="34"/>
    </row>
    <row r="133" spans="5:10" s="12" customFormat="1">
      <c r="E133" s="64"/>
      <c r="I133" s="64"/>
      <c r="J133" s="34"/>
    </row>
    <row r="134" spans="5:10" s="12" customFormat="1">
      <c r="E134" s="64"/>
      <c r="I134" s="64"/>
      <c r="J134" s="34"/>
    </row>
    <row r="135" spans="5:10" s="12" customFormat="1">
      <c r="E135" s="64"/>
      <c r="I135" s="64"/>
      <c r="J135" s="34"/>
    </row>
    <row r="136" spans="5:10" s="12" customFormat="1">
      <c r="E136" s="64"/>
      <c r="I136" s="64"/>
      <c r="J136" s="34"/>
    </row>
    <row r="137" spans="5:10" s="12" customFormat="1">
      <c r="E137" s="64"/>
      <c r="I137" s="64"/>
      <c r="J137" s="34"/>
    </row>
    <row r="138" spans="5:10" s="12" customFormat="1">
      <c r="E138" s="64"/>
      <c r="I138" s="64"/>
      <c r="J138" s="34"/>
    </row>
    <row r="139" spans="5:10" s="12" customFormat="1">
      <c r="E139" s="64"/>
      <c r="I139" s="64"/>
      <c r="J139" s="34"/>
    </row>
    <row r="140" spans="5:10" s="12" customFormat="1">
      <c r="E140" s="64"/>
      <c r="I140" s="64"/>
      <c r="J140" s="34"/>
    </row>
    <row r="141" spans="5:10" s="12" customFormat="1">
      <c r="E141" s="64"/>
      <c r="I141" s="64"/>
      <c r="J141" s="34"/>
    </row>
    <row r="142" spans="5:10" s="12" customFormat="1">
      <c r="E142" s="64"/>
      <c r="I142" s="64"/>
      <c r="J142" s="34"/>
    </row>
    <row r="143" spans="5:10" s="12" customFormat="1">
      <c r="E143" s="64"/>
      <c r="I143" s="64"/>
      <c r="J143" s="34"/>
    </row>
    <row r="144" spans="5:10" s="12" customFormat="1">
      <c r="E144" s="64"/>
      <c r="I144" s="64"/>
      <c r="J144" s="34"/>
    </row>
    <row r="145" spans="5:10" s="12" customFormat="1">
      <c r="E145" s="64"/>
      <c r="I145" s="64"/>
      <c r="J145" s="34"/>
    </row>
    <row r="146" spans="5:10" s="12" customFormat="1">
      <c r="E146" s="64"/>
      <c r="I146" s="64"/>
      <c r="J146" s="34"/>
    </row>
    <row r="147" spans="5:10" s="12" customFormat="1">
      <c r="E147" s="64"/>
      <c r="I147" s="64"/>
      <c r="J147" s="34"/>
    </row>
    <row r="148" spans="5:10" s="12" customFormat="1">
      <c r="E148" s="64"/>
      <c r="I148" s="64"/>
      <c r="J148" s="34"/>
    </row>
    <row r="149" spans="5:10" s="12" customFormat="1">
      <c r="E149" s="64"/>
      <c r="I149" s="64"/>
      <c r="J149" s="34"/>
    </row>
    <row r="150" spans="5:10" s="12" customFormat="1">
      <c r="E150" s="64"/>
      <c r="I150" s="64"/>
      <c r="J150" s="34"/>
    </row>
    <row r="151" spans="5:10" s="12" customFormat="1">
      <c r="E151" s="64"/>
      <c r="I151" s="64"/>
      <c r="J151" s="34"/>
    </row>
    <row r="152" spans="5:10" s="12" customFormat="1">
      <c r="E152" s="64"/>
      <c r="I152" s="64"/>
      <c r="J152" s="34"/>
    </row>
    <row r="153" spans="5:10" s="12" customFormat="1">
      <c r="E153" s="64"/>
      <c r="I153" s="64"/>
      <c r="J153" s="34"/>
    </row>
    <row r="154" spans="5:10" s="12" customFormat="1">
      <c r="E154" s="64"/>
      <c r="I154" s="64"/>
      <c r="J154" s="34"/>
    </row>
    <row r="155" spans="5:10" s="12" customFormat="1">
      <c r="E155" s="64"/>
      <c r="I155" s="64"/>
      <c r="J155" s="34"/>
    </row>
    <row r="156" spans="5:10" s="12" customFormat="1">
      <c r="E156" s="64"/>
      <c r="I156" s="64"/>
      <c r="J156" s="34"/>
    </row>
    <row r="157" spans="5:10" s="12" customFormat="1">
      <c r="E157" s="64"/>
      <c r="I157" s="64"/>
      <c r="J157" s="34"/>
    </row>
    <row r="158" spans="5:10" s="12" customFormat="1">
      <c r="E158" s="64"/>
      <c r="I158" s="64"/>
      <c r="J158" s="34"/>
    </row>
    <row r="159" spans="5:10" s="12" customFormat="1">
      <c r="E159" s="64"/>
      <c r="I159" s="64"/>
      <c r="J159" s="34"/>
    </row>
    <row r="160" spans="5:10" s="12" customFormat="1">
      <c r="E160" s="64"/>
      <c r="I160" s="64"/>
      <c r="J160" s="34"/>
    </row>
    <row r="161" spans="5:10" s="12" customFormat="1">
      <c r="E161" s="64"/>
      <c r="I161" s="64"/>
      <c r="J161" s="34"/>
    </row>
    <row r="162" spans="5:10" s="12" customFormat="1">
      <c r="E162" s="64"/>
      <c r="I162" s="64"/>
      <c r="J162" s="34"/>
    </row>
    <row r="163" spans="5:10" s="12" customFormat="1">
      <c r="E163" s="64"/>
      <c r="I163" s="64"/>
      <c r="J163" s="34"/>
    </row>
    <row r="164" spans="5:10" s="12" customFormat="1">
      <c r="E164" s="64"/>
      <c r="I164" s="64"/>
      <c r="J164" s="34"/>
    </row>
    <row r="165" spans="5:10" s="12" customFormat="1">
      <c r="E165" s="64"/>
      <c r="I165" s="64"/>
      <c r="J165" s="34"/>
    </row>
    <row r="166" spans="5:10" s="12" customFormat="1">
      <c r="E166" s="64"/>
      <c r="I166" s="64"/>
      <c r="J166" s="34"/>
    </row>
    <row r="167" spans="5:10" s="12" customFormat="1">
      <c r="E167" s="64"/>
      <c r="I167" s="64"/>
      <c r="J167" s="34"/>
    </row>
    <row r="168" spans="5:10" s="12" customFormat="1">
      <c r="E168" s="64"/>
      <c r="I168" s="64"/>
      <c r="J168" s="34"/>
    </row>
    <row r="169" spans="5:10" s="12" customFormat="1">
      <c r="E169" s="64"/>
      <c r="I169" s="64"/>
      <c r="J169" s="34"/>
    </row>
    <row r="170" spans="5:10" s="12" customFormat="1">
      <c r="E170" s="64"/>
      <c r="I170" s="64"/>
      <c r="J170" s="34"/>
    </row>
    <row r="171" spans="5:10" s="12" customFormat="1">
      <c r="E171" s="64"/>
      <c r="I171" s="64"/>
      <c r="J171" s="34"/>
    </row>
    <row r="172" spans="5:10" s="12" customFormat="1">
      <c r="E172" s="64"/>
      <c r="I172" s="64"/>
      <c r="J172" s="34"/>
    </row>
    <row r="173" spans="5:10" s="12" customFormat="1">
      <c r="E173" s="64"/>
      <c r="I173" s="64"/>
      <c r="J173" s="34"/>
    </row>
    <row r="174" spans="5:10" s="12" customFormat="1">
      <c r="E174" s="64"/>
      <c r="I174" s="64"/>
      <c r="J174" s="34"/>
    </row>
    <row r="175" spans="5:10" s="12" customFormat="1">
      <c r="E175" s="64"/>
      <c r="I175" s="64"/>
      <c r="J175" s="34"/>
    </row>
    <row r="176" spans="5:10" s="12" customFormat="1">
      <c r="E176" s="64"/>
      <c r="I176" s="64"/>
      <c r="J176" s="34"/>
    </row>
    <row r="177" spans="5:10" s="12" customFormat="1">
      <c r="E177" s="64"/>
      <c r="I177" s="64"/>
      <c r="J177" s="34"/>
    </row>
    <row r="178" spans="5:10" s="12" customFormat="1">
      <c r="E178" s="64"/>
      <c r="I178" s="64"/>
      <c r="J178" s="34"/>
    </row>
    <row r="179" spans="5:10" s="12" customFormat="1">
      <c r="E179" s="64"/>
      <c r="I179" s="64"/>
      <c r="J179" s="34"/>
    </row>
    <row r="180" spans="5:10" s="12" customFormat="1">
      <c r="E180" s="64"/>
      <c r="I180" s="64"/>
      <c r="J180" s="34"/>
    </row>
    <row r="181" spans="5:10" s="12" customFormat="1">
      <c r="E181" s="64"/>
      <c r="I181" s="64"/>
      <c r="J181" s="34"/>
    </row>
    <row r="182" spans="5:10" s="12" customFormat="1">
      <c r="E182" s="64"/>
      <c r="I182" s="64"/>
      <c r="J182" s="34"/>
    </row>
    <row r="183" spans="5:10" s="12" customFormat="1">
      <c r="E183" s="64"/>
      <c r="I183" s="64"/>
      <c r="J183" s="34"/>
    </row>
    <row r="184" spans="5:10" s="12" customFormat="1">
      <c r="E184" s="64"/>
      <c r="I184" s="64"/>
      <c r="J184" s="34"/>
    </row>
    <row r="185" spans="5:10" s="12" customFormat="1">
      <c r="E185" s="64"/>
      <c r="I185" s="64"/>
      <c r="J185" s="34"/>
    </row>
    <row r="186" spans="5:10" s="12" customFormat="1">
      <c r="E186" s="64"/>
      <c r="I186" s="64"/>
      <c r="J186" s="34"/>
    </row>
    <row r="187" spans="5:10" s="12" customFormat="1">
      <c r="E187" s="64"/>
      <c r="I187" s="64"/>
      <c r="J187" s="34"/>
    </row>
    <row r="188" spans="5:10" s="12" customFormat="1">
      <c r="E188" s="64"/>
      <c r="I188" s="64"/>
      <c r="J188" s="34"/>
    </row>
    <row r="189" spans="5:10" s="12" customFormat="1">
      <c r="E189" s="64"/>
      <c r="I189" s="64"/>
      <c r="J189" s="34"/>
    </row>
    <row r="190" spans="5:10" s="12" customFormat="1">
      <c r="E190" s="64"/>
      <c r="I190" s="64"/>
      <c r="J190" s="34"/>
    </row>
    <row r="191" spans="5:10" s="12" customFormat="1">
      <c r="E191" s="64"/>
      <c r="I191" s="64"/>
      <c r="J191" s="34"/>
    </row>
    <row r="192" spans="5:10" s="12" customFormat="1">
      <c r="E192" s="64"/>
      <c r="I192" s="64"/>
      <c r="J192" s="34"/>
    </row>
    <row r="193" spans="5:10" s="12" customFormat="1">
      <c r="E193" s="64"/>
      <c r="I193" s="64"/>
      <c r="J193" s="34"/>
    </row>
    <row r="194" spans="5:10" s="12" customFormat="1">
      <c r="E194" s="64"/>
      <c r="I194" s="64"/>
      <c r="J194" s="34"/>
    </row>
    <row r="195" spans="5:10" s="12" customFormat="1">
      <c r="E195" s="64"/>
      <c r="I195" s="64"/>
      <c r="J195" s="34"/>
    </row>
    <row r="196" spans="5:10" s="12" customFormat="1">
      <c r="E196" s="64"/>
      <c r="I196" s="64"/>
      <c r="J196" s="34"/>
    </row>
    <row r="197" spans="5:10" s="12" customFormat="1">
      <c r="E197" s="64"/>
      <c r="I197" s="64"/>
      <c r="J197" s="34"/>
    </row>
    <row r="198" spans="5:10" s="12" customFormat="1">
      <c r="E198" s="64"/>
      <c r="I198" s="64"/>
      <c r="J198" s="34"/>
    </row>
    <row r="199" spans="5:10" s="12" customFormat="1">
      <c r="E199" s="64"/>
      <c r="I199" s="64"/>
      <c r="J199" s="34"/>
    </row>
    <row r="200" spans="5:10" s="12" customFormat="1">
      <c r="E200" s="64"/>
      <c r="I200" s="64"/>
      <c r="J200" s="34"/>
    </row>
    <row r="201" spans="5:10" s="12" customFormat="1">
      <c r="E201" s="64"/>
      <c r="I201" s="64"/>
      <c r="J201" s="34"/>
    </row>
    <row r="202" spans="5:10" s="12" customFormat="1">
      <c r="E202" s="64"/>
      <c r="I202" s="64"/>
      <c r="J202" s="34"/>
    </row>
    <row r="203" spans="5:10" s="12" customFormat="1">
      <c r="E203" s="64"/>
      <c r="I203" s="64"/>
      <c r="J203" s="34"/>
    </row>
    <row r="204" spans="5:10" s="12" customFormat="1">
      <c r="E204" s="64"/>
      <c r="I204" s="64"/>
      <c r="J204" s="34"/>
    </row>
    <row r="205" spans="5:10" s="12" customFormat="1">
      <c r="E205" s="64"/>
      <c r="I205" s="64"/>
      <c r="J205" s="34"/>
    </row>
    <row r="206" spans="5:10" s="12" customFormat="1">
      <c r="E206" s="64"/>
      <c r="I206" s="64"/>
      <c r="J206" s="34"/>
    </row>
    <row r="207" spans="5:10" s="12" customFormat="1">
      <c r="E207" s="64"/>
      <c r="I207" s="64"/>
      <c r="J207" s="34"/>
    </row>
    <row r="208" spans="5:10" s="12" customFormat="1">
      <c r="E208" s="64"/>
      <c r="I208" s="64"/>
      <c r="J208" s="34"/>
    </row>
    <row r="209" spans="5:10" s="12" customFormat="1">
      <c r="E209" s="64"/>
      <c r="I209" s="64"/>
      <c r="J209" s="34"/>
    </row>
    <row r="210" spans="5:10" s="12" customFormat="1">
      <c r="E210" s="64"/>
      <c r="I210" s="64"/>
      <c r="J210" s="34"/>
    </row>
    <row r="211" spans="5:10" s="12" customFormat="1">
      <c r="E211" s="64"/>
      <c r="I211" s="64"/>
      <c r="J211" s="34"/>
    </row>
    <row r="212" spans="5:10" s="12" customFormat="1">
      <c r="E212" s="64"/>
      <c r="I212" s="64"/>
      <c r="J212" s="34"/>
    </row>
    <row r="213" spans="5:10" s="12" customFormat="1">
      <c r="E213" s="64"/>
      <c r="I213" s="64"/>
      <c r="J213" s="34"/>
    </row>
    <row r="214" spans="5:10" s="12" customFormat="1">
      <c r="E214" s="64"/>
      <c r="I214" s="64"/>
      <c r="J214" s="34"/>
    </row>
    <row r="215" spans="5:10" s="12" customFormat="1">
      <c r="E215" s="64"/>
      <c r="I215" s="64"/>
      <c r="J215" s="34"/>
    </row>
    <row r="216" spans="5:10" s="12" customFormat="1">
      <c r="E216" s="64"/>
      <c r="I216" s="64"/>
      <c r="J216" s="34"/>
    </row>
    <row r="217" spans="5:10" s="12" customFormat="1">
      <c r="E217" s="64"/>
      <c r="I217" s="64"/>
      <c r="J217" s="34"/>
    </row>
    <row r="218" spans="5:10" s="12" customFormat="1">
      <c r="E218" s="64"/>
      <c r="I218" s="64"/>
      <c r="J218" s="34"/>
    </row>
    <row r="219" spans="5:10" s="12" customFormat="1">
      <c r="E219" s="64"/>
      <c r="I219" s="64"/>
      <c r="J219" s="34"/>
    </row>
    <row r="220" spans="5:10" s="12" customFormat="1">
      <c r="E220" s="64"/>
      <c r="I220" s="64"/>
      <c r="J220" s="34"/>
    </row>
    <row r="221" spans="5:10" s="12" customFormat="1">
      <c r="E221" s="64"/>
      <c r="I221" s="64"/>
      <c r="J221" s="34"/>
    </row>
    <row r="222" spans="5:10" s="12" customFormat="1">
      <c r="E222" s="64"/>
      <c r="I222" s="64"/>
      <c r="J222" s="34"/>
    </row>
    <row r="223" spans="5:10" s="12" customFormat="1">
      <c r="E223" s="64"/>
      <c r="I223" s="64"/>
      <c r="J223" s="34"/>
    </row>
    <row r="224" spans="5:10" s="12" customFormat="1">
      <c r="E224" s="64"/>
      <c r="I224" s="64"/>
      <c r="J224" s="34"/>
    </row>
    <row r="225" spans="5:10" s="12" customFormat="1">
      <c r="E225" s="64"/>
      <c r="I225" s="64"/>
      <c r="J225" s="34"/>
    </row>
    <row r="226" spans="5:10" s="12" customFormat="1">
      <c r="E226" s="64"/>
      <c r="I226" s="64"/>
      <c r="J226" s="34"/>
    </row>
    <row r="227" spans="5:10" s="12" customFormat="1">
      <c r="E227" s="64"/>
      <c r="I227" s="64"/>
      <c r="J227" s="34"/>
    </row>
    <row r="228" spans="5:10" s="12" customFormat="1">
      <c r="E228" s="64"/>
      <c r="I228" s="64"/>
      <c r="J228" s="34"/>
    </row>
    <row r="229" spans="5:10" s="12" customFormat="1">
      <c r="E229" s="64"/>
      <c r="I229" s="64"/>
      <c r="J229" s="34"/>
    </row>
    <row r="230" spans="5:10" s="12" customFormat="1">
      <c r="E230" s="64"/>
      <c r="I230" s="64"/>
      <c r="J230" s="34"/>
    </row>
    <row r="231" spans="5:10" s="12" customFormat="1">
      <c r="E231" s="64"/>
      <c r="I231" s="64"/>
      <c r="J231" s="34"/>
    </row>
    <row r="232" spans="5:10" s="12" customFormat="1">
      <c r="E232" s="64"/>
      <c r="I232" s="64"/>
      <c r="J232" s="34"/>
    </row>
    <row r="233" spans="5:10" s="12" customFormat="1">
      <c r="E233" s="64"/>
      <c r="I233" s="64"/>
      <c r="J233" s="34"/>
    </row>
    <row r="234" spans="5:10" s="12" customFormat="1">
      <c r="E234" s="64"/>
      <c r="I234" s="64"/>
      <c r="J234" s="34"/>
    </row>
    <row r="235" spans="5:10" s="12" customFormat="1">
      <c r="E235" s="64"/>
      <c r="I235" s="64"/>
      <c r="J235" s="34"/>
    </row>
    <row r="236" spans="5:10" s="12" customFormat="1">
      <c r="E236" s="64"/>
      <c r="I236" s="64"/>
      <c r="J236" s="34"/>
    </row>
    <row r="237" spans="5:10" s="12" customFormat="1">
      <c r="E237" s="64"/>
      <c r="I237" s="64"/>
      <c r="J237" s="34"/>
    </row>
    <row r="238" spans="5:10" s="12" customFormat="1">
      <c r="E238" s="64"/>
      <c r="I238" s="64"/>
      <c r="J238" s="34"/>
    </row>
    <row r="239" spans="5:10" s="12" customFormat="1">
      <c r="E239" s="64"/>
      <c r="I239" s="64"/>
      <c r="J239" s="34"/>
    </row>
    <row r="240" spans="5:10" s="12" customFormat="1">
      <c r="E240" s="64"/>
      <c r="I240" s="64"/>
      <c r="J240" s="34"/>
    </row>
    <row r="241" spans="5:10" s="12" customFormat="1">
      <c r="E241" s="64"/>
      <c r="I241" s="64"/>
      <c r="J241" s="34"/>
    </row>
    <row r="242" spans="5:10" s="12" customFormat="1">
      <c r="E242" s="64"/>
      <c r="I242" s="64"/>
      <c r="J242" s="34"/>
    </row>
    <row r="243" spans="5:10" s="12" customFormat="1">
      <c r="E243" s="64"/>
      <c r="I243" s="64"/>
      <c r="J243" s="34"/>
    </row>
    <row r="244" spans="5:10" s="12" customFormat="1">
      <c r="E244" s="64"/>
      <c r="I244" s="64"/>
      <c r="J244" s="34"/>
    </row>
    <row r="245" spans="5:10" s="12" customFormat="1">
      <c r="E245" s="64"/>
      <c r="I245" s="64"/>
      <c r="J245" s="34"/>
    </row>
    <row r="246" spans="5:10" s="12" customFormat="1">
      <c r="E246" s="64"/>
      <c r="I246" s="64"/>
      <c r="J246" s="34"/>
    </row>
    <row r="247" spans="5:10" s="12" customFormat="1">
      <c r="E247" s="64"/>
      <c r="I247" s="64"/>
      <c r="J247" s="34"/>
    </row>
    <row r="248" spans="5:10" s="12" customFormat="1">
      <c r="E248" s="64"/>
      <c r="I248" s="64"/>
      <c r="J248" s="34"/>
    </row>
    <row r="249" spans="5:10" s="12" customFormat="1">
      <c r="E249" s="64"/>
      <c r="I249" s="64"/>
      <c r="J249" s="34"/>
    </row>
    <row r="250" spans="5:10" s="12" customFormat="1">
      <c r="E250" s="64"/>
      <c r="I250" s="64"/>
      <c r="J250" s="34"/>
    </row>
    <row r="251" spans="5:10" s="12" customFormat="1">
      <c r="E251" s="64"/>
      <c r="I251" s="64"/>
      <c r="J251" s="34"/>
    </row>
    <row r="252" spans="5:10" s="12" customFormat="1">
      <c r="E252" s="64"/>
      <c r="I252" s="64"/>
      <c r="J252" s="34"/>
    </row>
    <row r="253" spans="5:10" s="12" customFormat="1">
      <c r="E253" s="64"/>
      <c r="I253" s="64"/>
      <c r="J253" s="34"/>
    </row>
    <row r="254" spans="5:10" s="12" customFormat="1">
      <c r="E254" s="64"/>
      <c r="I254" s="64"/>
      <c r="J254" s="34"/>
    </row>
    <row r="255" spans="5:10" s="12" customFormat="1">
      <c r="E255" s="64"/>
      <c r="I255" s="64"/>
      <c r="J255" s="34"/>
    </row>
    <row r="256" spans="5:10" s="12" customFormat="1">
      <c r="E256" s="64"/>
      <c r="I256" s="64"/>
      <c r="J256" s="34"/>
    </row>
    <row r="257" spans="5:10" s="12" customFormat="1">
      <c r="E257" s="64"/>
      <c r="I257" s="64"/>
      <c r="J257" s="34"/>
    </row>
    <row r="258" spans="5:10" s="12" customFormat="1">
      <c r="E258" s="64"/>
      <c r="I258" s="64"/>
      <c r="J258" s="34"/>
    </row>
    <row r="259" spans="5:10" s="12" customFormat="1">
      <c r="E259" s="64"/>
      <c r="I259" s="64"/>
      <c r="J259" s="34"/>
    </row>
    <row r="260" spans="5:10" s="12" customFormat="1">
      <c r="E260" s="64"/>
      <c r="I260" s="64"/>
      <c r="J260" s="34"/>
    </row>
    <row r="261" spans="5:10" s="12" customFormat="1">
      <c r="E261" s="64"/>
      <c r="I261" s="64"/>
      <c r="J261" s="34"/>
    </row>
    <row r="262" spans="5:10" s="12" customFormat="1">
      <c r="E262" s="64"/>
      <c r="I262" s="64"/>
      <c r="J262" s="34"/>
    </row>
    <row r="263" spans="5:10" s="12" customFormat="1">
      <c r="E263" s="64"/>
      <c r="I263" s="64"/>
      <c r="J263" s="34"/>
    </row>
    <row r="264" spans="5:10" s="12" customFormat="1">
      <c r="E264" s="64"/>
      <c r="I264" s="64"/>
      <c r="J264" s="34"/>
    </row>
    <row r="265" spans="5:10" s="12" customFormat="1">
      <c r="E265" s="64"/>
      <c r="I265" s="64"/>
      <c r="J265" s="34"/>
    </row>
    <row r="266" spans="5:10" s="12" customFormat="1">
      <c r="E266" s="64"/>
      <c r="I266" s="64"/>
      <c r="J266" s="34"/>
    </row>
    <row r="267" spans="5:10" s="12" customFormat="1">
      <c r="E267" s="64"/>
      <c r="I267" s="64"/>
      <c r="J267" s="34"/>
    </row>
    <row r="268" spans="5:10" s="12" customFormat="1">
      <c r="E268" s="64"/>
      <c r="I268" s="64"/>
      <c r="J268" s="34"/>
    </row>
    <row r="269" spans="5:10" s="12" customFormat="1">
      <c r="E269" s="64"/>
      <c r="I269" s="64"/>
      <c r="J269" s="34"/>
    </row>
    <row r="270" spans="5:10" s="12" customFormat="1">
      <c r="E270" s="64"/>
      <c r="I270" s="64"/>
      <c r="J270" s="34"/>
    </row>
    <row r="271" spans="5:10" s="12" customFormat="1">
      <c r="E271" s="64"/>
      <c r="I271" s="64"/>
      <c r="J271" s="34"/>
    </row>
    <row r="272" spans="5:10" s="12" customFormat="1">
      <c r="E272" s="64"/>
      <c r="I272" s="64"/>
      <c r="J272" s="34"/>
    </row>
    <row r="273" spans="5:10" s="12" customFormat="1">
      <c r="E273" s="64"/>
      <c r="I273" s="64"/>
      <c r="J273" s="34"/>
    </row>
    <row r="274" spans="5:10" s="12" customFormat="1">
      <c r="E274" s="64"/>
      <c r="I274" s="64"/>
      <c r="J274" s="34"/>
    </row>
    <row r="275" spans="5:10" s="12" customFormat="1">
      <c r="E275" s="64"/>
      <c r="I275" s="64"/>
      <c r="J275" s="34"/>
    </row>
    <row r="276" spans="5:10" s="12" customFormat="1">
      <c r="E276" s="64"/>
      <c r="I276" s="64"/>
      <c r="J276" s="34"/>
    </row>
    <row r="277" spans="5:10" s="12" customFormat="1">
      <c r="E277" s="64"/>
      <c r="I277" s="64"/>
      <c r="J277" s="34"/>
    </row>
    <row r="278" spans="5:10" s="12" customFormat="1">
      <c r="E278" s="64"/>
      <c r="I278" s="64"/>
      <c r="J278" s="34"/>
    </row>
    <row r="279" spans="5:10" s="12" customFormat="1">
      <c r="E279" s="64"/>
      <c r="I279" s="64"/>
      <c r="J279" s="34"/>
    </row>
    <row r="280" spans="5:10" s="12" customFormat="1">
      <c r="E280" s="64"/>
      <c r="I280" s="64"/>
      <c r="J280" s="34"/>
    </row>
    <row r="281" spans="5:10" s="12" customFormat="1">
      <c r="E281" s="64"/>
      <c r="I281" s="64"/>
      <c r="J281" s="34"/>
    </row>
    <row r="282" spans="5:10" s="12" customFormat="1">
      <c r="E282" s="64"/>
      <c r="I282" s="64"/>
      <c r="J282" s="34"/>
    </row>
    <row r="283" spans="5:10" s="12" customFormat="1">
      <c r="E283" s="64"/>
      <c r="I283" s="64"/>
      <c r="J283" s="34"/>
    </row>
    <row r="284" spans="5:10" s="12" customFormat="1">
      <c r="E284" s="64"/>
      <c r="I284" s="64"/>
      <c r="J284" s="34"/>
    </row>
    <row r="285" spans="5:10" s="12" customFormat="1">
      <c r="E285" s="64"/>
      <c r="I285" s="64"/>
      <c r="J285" s="34"/>
    </row>
    <row r="286" spans="5:10" s="12" customFormat="1">
      <c r="E286" s="64"/>
      <c r="I286" s="64"/>
      <c r="J286" s="34"/>
    </row>
    <row r="287" spans="5:10" s="12" customFormat="1">
      <c r="E287" s="64"/>
      <c r="I287" s="64"/>
      <c r="J287" s="34"/>
    </row>
    <row r="288" spans="5:10" s="12" customFormat="1">
      <c r="E288" s="64"/>
      <c r="I288" s="64"/>
      <c r="J288" s="34"/>
    </row>
    <row r="289" spans="5:10" s="12" customFormat="1">
      <c r="E289" s="64"/>
      <c r="I289" s="64"/>
      <c r="J289" s="34"/>
    </row>
    <row r="290" spans="5:10" s="12" customFormat="1">
      <c r="E290" s="64"/>
      <c r="I290" s="64"/>
      <c r="J290" s="34"/>
    </row>
    <row r="291" spans="5:10" s="12" customFormat="1">
      <c r="E291" s="64"/>
      <c r="I291" s="64"/>
      <c r="J291" s="34"/>
    </row>
    <row r="292" spans="5:10" s="12" customFormat="1">
      <c r="E292" s="64"/>
      <c r="I292" s="64"/>
      <c r="J292" s="34"/>
    </row>
    <row r="293" spans="5:10" s="12" customFormat="1">
      <c r="E293" s="64"/>
      <c r="I293" s="64"/>
      <c r="J293" s="34"/>
    </row>
    <row r="294" spans="5:10" s="12" customFormat="1">
      <c r="E294" s="64"/>
      <c r="I294" s="64"/>
      <c r="J294" s="34"/>
    </row>
    <row r="295" spans="5:10" s="12" customFormat="1">
      <c r="E295" s="64"/>
      <c r="I295" s="64"/>
      <c r="J295" s="34"/>
    </row>
    <row r="296" spans="5:10" s="12" customFormat="1">
      <c r="E296" s="64"/>
      <c r="I296" s="64"/>
      <c r="J296" s="34"/>
    </row>
    <row r="297" spans="5:10" s="12" customFormat="1">
      <c r="E297" s="64"/>
      <c r="I297" s="64"/>
      <c r="J297" s="34"/>
    </row>
    <row r="298" spans="5:10" s="12" customFormat="1">
      <c r="E298" s="64"/>
      <c r="I298" s="64"/>
      <c r="J298" s="34"/>
    </row>
    <row r="299" spans="5:10" s="12" customFormat="1">
      <c r="E299" s="64"/>
      <c r="I299" s="64"/>
      <c r="J299" s="34"/>
    </row>
    <row r="300" spans="5:10" s="12" customFormat="1">
      <c r="E300" s="64"/>
      <c r="I300" s="64"/>
      <c r="J300" s="34"/>
    </row>
    <row r="301" spans="5:10" s="12" customFormat="1">
      <c r="E301" s="64"/>
      <c r="I301" s="64"/>
      <c r="J301" s="34"/>
    </row>
    <row r="302" spans="5:10" s="12" customFormat="1">
      <c r="E302" s="64"/>
      <c r="I302" s="64"/>
      <c r="J302" s="34"/>
    </row>
    <row r="303" spans="5:10" s="12" customFormat="1">
      <c r="E303" s="64"/>
      <c r="I303" s="64"/>
      <c r="J303" s="34"/>
    </row>
    <row r="304" spans="5:10" s="12" customFormat="1">
      <c r="E304" s="64"/>
      <c r="I304" s="64"/>
      <c r="J304" s="34"/>
    </row>
    <row r="305" spans="5:10" s="12" customFormat="1">
      <c r="E305" s="64"/>
      <c r="I305" s="64"/>
      <c r="J305" s="34"/>
    </row>
    <row r="306" spans="5:10" s="12" customFormat="1">
      <c r="E306" s="64"/>
      <c r="I306" s="64"/>
      <c r="J306" s="34"/>
    </row>
    <row r="307" spans="5:10" s="12" customFormat="1">
      <c r="E307" s="64"/>
      <c r="I307" s="64"/>
      <c r="J307" s="34"/>
    </row>
    <row r="308" spans="5:10" s="12" customFormat="1">
      <c r="E308" s="64"/>
      <c r="I308" s="64"/>
      <c r="J308" s="34"/>
    </row>
    <row r="309" spans="5:10" s="12" customFormat="1">
      <c r="E309" s="64"/>
      <c r="I309" s="64"/>
      <c r="J309" s="34"/>
    </row>
    <row r="310" spans="5:10" s="12" customFormat="1">
      <c r="E310" s="64"/>
      <c r="I310" s="64"/>
      <c r="J310" s="34"/>
    </row>
    <row r="311" spans="5:10" s="12" customFormat="1">
      <c r="E311" s="64"/>
      <c r="I311" s="64"/>
      <c r="J311" s="34"/>
    </row>
    <row r="312" spans="5:10" s="12" customFormat="1">
      <c r="E312" s="64"/>
      <c r="I312" s="64"/>
      <c r="J312" s="34"/>
    </row>
    <row r="313" spans="5:10" s="12" customFormat="1">
      <c r="E313" s="64"/>
      <c r="I313" s="64"/>
      <c r="J313" s="34"/>
    </row>
    <row r="314" spans="5:10" s="12" customFormat="1">
      <c r="E314" s="64"/>
      <c r="I314" s="64"/>
      <c r="J314" s="34"/>
    </row>
    <row r="315" spans="5:10" s="12" customFormat="1">
      <c r="E315" s="64"/>
      <c r="I315" s="64"/>
      <c r="J315" s="34"/>
    </row>
    <row r="316" spans="5:10" s="12" customFormat="1">
      <c r="E316" s="64"/>
      <c r="I316" s="64"/>
      <c r="J316" s="34"/>
    </row>
    <row r="317" spans="5:10" s="12" customFormat="1">
      <c r="E317" s="64"/>
      <c r="I317" s="64"/>
      <c r="J317" s="34"/>
    </row>
    <row r="318" spans="5:10" s="12" customFormat="1">
      <c r="E318" s="64"/>
      <c r="I318" s="64"/>
      <c r="J318" s="34"/>
    </row>
    <row r="319" spans="5:10" s="12" customFormat="1">
      <c r="E319" s="64"/>
      <c r="I319" s="64"/>
      <c r="J319" s="34"/>
    </row>
    <row r="320" spans="5:10" s="12" customFormat="1">
      <c r="E320" s="64"/>
      <c r="I320" s="64"/>
      <c r="J320" s="34"/>
    </row>
    <row r="321" spans="5:10" s="12" customFormat="1">
      <c r="E321" s="64"/>
      <c r="I321" s="64"/>
      <c r="J321" s="34"/>
    </row>
    <row r="322" spans="5:10" s="12" customFormat="1">
      <c r="E322" s="64"/>
      <c r="I322" s="64"/>
      <c r="J322" s="34"/>
    </row>
    <row r="323" spans="5:10" s="12" customFormat="1">
      <c r="E323" s="64"/>
      <c r="I323" s="64"/>
      <c r="J323" s="34"/>
    </row>
    <row r="324" spans="5:10" s="12" customFormat="1">
      <c r="E324" s="64"/>
      <c r="I324" s="64"/>
      <c r="J324" s="34"/>
    </row>
    <row r="325" spans="5:10" s="12" customFormat="1">
      <c r="E325" s="64"/>
      <c r="I325" s="64"/>
      <c r="J325" s="34"/>
    </row>
    <row r="326" spans="5:10" s="12" customFormat="1">
      <c r="E326" s="64"/>
      <c r="I326" s="64"/>
      <c r="J326" s="34"/>
    </row>
    <row r="327" spans="5:10" s="12" customFormat="1">
      <c r="E327" s="64"/>
      <c r="I327" s="64"/>
      <c r="J327" s="34"/>
    </row>
    <row r="328" spans="5:10" s="12" customFormat="1">
      <c r="E328" s="64"/>
      <c r="I328" s="64"/>
      <c r="J328" s="34"/>
    </row>
    <row r="329" spans="5:10" s="12" customFormat="1">
      <c r="E329" s="64"/>
      <c r="I329" s="64"/>
      <c r="J329" s="34"/>
    </row>
    <row r="330" spans="5:10" s="12" customFormat="1">
      <c r="E330" s="64"/>
      <c r="I330" s="64"/>
      <c r="J330" s="34"/>
    </row>
    <row r="331" spans="5:10" s="12" customFormat="1">
      <c r="E331" s="64"/>
      <c r="I331" s="64"/>
      <c r="J331" s="34"/>
    </row>
    <row r="332" spans="5:10" s="12" customFormat="1">
      <c r="E332" s="64"/>
      <c r="I332" s="64"/>
      <c r="J332" s="34"/>
    </row>
    <row r="333" spans="5:10" s="12" customFormat="1">
      <c r="E333" s="64"/>
      <c r="I333" s="64"/>
      <c r="J333" s="34"/>
    </row>
    <row r="334" spans="5:10" s="12" customFormat="1">
      <c r="E334" s="64"/>
      <c r="I334" s="64"/>
      <c r="J334" s="34"/>
    </row>
    <row r="335" spans="5:10" s="12" customFormat="1">
      <c r="E335" s="64"/>
      <c r="I335" s="64"/>
      <c r="J335" s="34"/>
    </row>
    <row r="336" spans="5:10" s="12" customFormat="1">
      <c r="E336" s="64"/>
      <c r="I336" s="64"/>
      <c r="J336" s="34"/>
    </row>
    <row r="337" spans="5:10" s="12" customFormat="1">
      <c r="E337" s="64"/>
      <c r="I337" s="64"/>
      <c r="J337" s="34"/>
    </row>
    <row r="338" spans="5:10" s="12" customFormat="1">
      <c r="E338" s="64"/>
      <c r="I338" s="64"/>
      <c r="J338" s="34"/>
    </row>
    <row r="339" spans="5:10" s="12" customFormat="1">
      <c r="E339" s="64"/>
      <c r="I339" s="64"/>
      <c r="J339" s="34"/>
    </row>
    <row r="340" spans="5:10" s="12" customFormat="1">
      <c r="E340" s="64"/>
      <c r="I340" s="64"/>
      <c r="J340" s="34"/>
    </row>
    <row r="341" spans="5:10" s="12" customFormat="1">
      <c r="E341" s="64"/>
      <c r="I341" s="64"/>
      <c r="J341" s="34"/>
    </row>
    <row r="342" spans="5:10" s="12" customFormat="1">
      <c r="E342" s="64"/>
      <c r="I342" s="64"/>
      <c r="J342" s="34"/>
    </row>
    <row r="343" spans="5:10" s="12" customFormat="1">
      <c r="E343" s="64"/>
      <c r="I343" s="64"/>
      <c r="J343" s="34"/>
    </row>
    <row r="344" spans="5:10" s="12" customFormat="1">
      <c r="E344" s="64"/>
      <c r="I344" s="64"/>
      <c r="J344" s="34"/>
    </row>
    <row r="345" spans="5:10" s="12" customFormat="1">
      <c r="E345" s="64"/>
      <c r="I345" s="64"/>
      <c r="J345" s="34"/>
    </row>
    <row r="346" spans="5:10" s="12" customFormat="1">
      <c r="E346" s="64"/>
      <c r="I346" s="64"/>
      <c r="J346" s="34"/>
    </row>
    <row r="347" spans="5:10" s="12" customFormat="1">
      <c r="E347" s="64"/>
      <c r="I347" s="64"/>
      <c r="J347" s="34"/>
    </row>
    <row r="348" spans="5:10" s="12" customFormat="1">
      <c r="E348" s="64"/>
      <c r="I348" s="64"/>
      <c r="J348" s="34"/>
    </row>
    <row r="349" spans="5:10" s="12" customFormat="1">
      <c r="E349" s="64"/>
      <c r="I349" s="64"/>
      <c r="J349" s="34"/>
    </row>
    <row r="350" spans="5:10" s="12" customFormat="1">
      <c r="E350" s="64"/>
      <c r="I350" s="64"/>
      <c r="J350" s="34"/>
    </row>
    <row r="351" spans="5:10" s="12" customFormat="1">
      <c r="E351" s="64"/>
      <c r="I351" s="64"/>
      <c r="J351" s="34"/>
    </row>
    <row r="352" spans="5:10" s="12" customFormat="1">
      <c r="E352" s="64"/>
      <c r="I352" s="64"/>
      <c r="J352" s="34"/>
    </row>
    <row r="353" spans="5:10" s="12" customFormat="1">
      <c r="E353" s="64"/>
      <c r="I353" s="64"/>
      <c r="J353" s="34"/>
    </row>
    <row r="354" spans="5:10" s="12" customFormat="1">
      <c r="E354" s="64"/>
      <c r="I354" s="64"/>
      <c r="J354" s="34"/>
    </row>
    <row r="355" spans="5:10" s="12" customFormat="1">
      <c r="E355" s="64"/>
      <c r="I355" s="64"/>
      <c r="J355" s="34"/>
    </row>
    <row r="356" spans="5:10" s="12" customFormat="1">
      <c r="E356" s="64"/>
      <c r="I356" s="64"/>
      <c r="J356" s="34"/>
    </row>
    <row r="357" spans="5:10" s="12" customFormat="1">
      <c r="E357" s="64"/>
      <c r="I357" s="64"/>
      <c r="J357" s="34"/>
    </row>
    <row r="358" spans="5:10" s="12" customFormat="1">
      <c r="E358" s="64"/>
      <c r="I358" s="64"/>
      <c r="J358" s="34"/>
    </row>
    <row r="359" spans="5:10" s="12" customFormat="1">
      <c r="E359" s="64"/>
      <c r="I359" s="64"/>
      <c r="J359" s="34"/>
    </row>
    <row r="360" spans="5:10" s="12" customFormat="1">
      <c r="E360" s="64"/>
      <c r="I360" s="64"/>
      <c r="J360" s="34"/>
    </row>
    <row r="361" spans="5:10" s="12" customFormat="1">
      <c r="E361" s="64"/>
      <c r="I361" s="64"/>
      <c r="J361" s="34"/>
    </row>
    <row r="362" spans="5:10" s="12" customFormat="1">
      <c r="E362" s="64"/>
      <c r="I362" s="64"/>
      <c r="J362" s="34"/>
    </row>
    <row r="363" spans="5:10" s="12" customFormat="1">
      <c r="E363" s="64"/>
      <c r="I363" s="64"/>
      <c r="J363" s="34"/>
    </row>
    <row r="364" spans="5:10" s="12" customFormat="1">
      <c r="E364" s="64"/>
      <c r="I364" s="64"/>
      <c r="J364" s="34"/>
    </row>
    <row r="365" spans="5:10" s="12" customFormat="1">
      <c r="E365" s="64"/>
      <c r="I365" s="64"/>
      <c r="J365" s="34"/>
    </row>
    <row r="366" spans="5:10" s="12" customFormat="1">
      <c r="E366" s="64"/>
      <c r="I366" s="64"/>
      <c r="J366" s="34"/>
    </row>
    <row r="367" spans="5:10" s="12" customFormat="1">
      <c r="E367" s="64"/>
      <c r="I367" s="64"/>
      <c r="J367" s="34"/>
    </row>
    <row r="368" spans="5:10" s="12" customFormat="1">
      <c r="E368" s="64"/>
      <c r="I368" s="64"/>
      <c r="J368" s="34"/>
    </row>
    <row r="369" spans="5:10" s="12" customFormat="1">
      <c r="E369" s="64"/>
      <c r="I369" s="64"/>
      <c r="J369" s="34"/>
    </row>
    <row r="370" spans="5:10" s="12" customFormat="1">
      <c r="E370" s="64"/>
      <c r="I370" s="64"/>
      <c r="J370" s="34"/>
    </row>
    <row r="371" spans="5:10" s="12" customFormat="1">
      <c r="E371" s="64"/>
      <c r="I371" s="64"/>
      <c r="J371" s="34"/>
    </row>
    <row r="372" spans="5:10" s="12" customFormat="1">
      <c r="E372" s="64"/>
      <c r="I372" s="64"/>
      <c r="J372" s="34"/>
    </row>
    <row r="373" spans="5:10" s="12" customFormat="1">
      <c r="E373" s="64"/>
      <c r="I373" s="64"/>
      <c r="J373" s="34"/>
    </row>
    <row r="374" spans="5:10" s="12" customFormat="1">
      <c r="E374" s="64"/>
      <c r="I374" s="64"/>
      <c r="J374" s="34"/>
    </row>
    <row r="375" spans="5:10" s="12" customFormat="1">
      <c r="E375" s="64"/>
      <c r="I375" s="64"/>
      <c r="J375" s="34"/>
    </row>
    <row r="376" spans="5:10" s="12" customFormat="1">
      <c r="E376" s="64"/>
      <c r="I376" s="64"/>
      <c r="J376" s="34"/>
    </row>
    <row r="377" spans="5:10" s="12" customFormat="1">
      <c r="E377" s="64"/>
      <c r="I377" s="64"/>
      <c r="J377" s="34"/>
    </row>
    <row r="378" spans="5:10" s="12" customFormat="1">
      <c r="E378" s="64"/>
      <c r="I378" s="64"/>
      <c r="J378" s="34"/>
    </row>
    <row r="379" spans="5:10" s="12" customFormat="1">
      <c r="E379" s="64"/>
      <c r="I379" s="64"/>
      <c r="J379" s="34"/>
    </row>
    <row r="380" spans="5:10" s="12" customFormat="1">
      <c r="E380" s="64"/>
      <c r="I380" s="64"/>
      <c r="J380" s="34"/>
    </row>
    <row r="381" spans="5:10" s="12" customFormat="1">
      <c r="E381" s="64"/>
      <c r="I381" s="64"/>
      <c r="J381" s="34"/>
    </row>
    <row r="382" spans="5:10" s="12" customFormat="1">
      <c r="E382" s="64"/>
      <c r="I382" s="64"/>
      <c r="J382" s="34"/>
    </row>
    <row r="383" spans="5:10" s="12" customFormat="1">
      <c r="E383" s="64"/>
      <c r="I383" s="64"/>
      <c r="J383" s="34"/>
    </row>
    <row r="384" spans="5:10" s="12" customFormat="1">
      <c r="E384" s="64"/>
      <c r="I384" s="64"/>
      <c r="J384" s="34"/>
    </row>
    <row r="385" spans="5:10" s="12" customFormat="1">
      <c r="E385" s="64"/>
      <c r="I385" s="64"/>
      <c r="J385" s="34"/>
    </row>
    <row r="386" spans="5:10" s="12" customFormat="1">
      <c r="E386" s="64"/>
      <c r="I386" s="64"/>
      <c r="J386" s="34"/>
    </row>
    <row r="387" spans="5:10" s="12" customFormat="1">
      <c r="E387" s="64"/>
      <c r="I387" s="64"/>
      <c r="J387" s="34"/>
    </row>
    <row r="388" spans="5:10" s="12" customFormat="1">
      <c r="E388" s="64"/>
      <c r="I388" s="64"/>
      <c r="J388" s="34"/>
    </row>
    <row r="389" spans="5:10" s="12" customFormat="1">
      <c r="E389" s="64"/>
      <c r="I389" s="64"/>
      <c r="J389" s="34"/>
    </row>
    <row r="390" spans="5:10" s="12" customFormat="1">
      <c r="E390" s="64"/>
      <c r="I390" s="64"/>
      <c r="J390" s="34"/>
    </row>
    <row r="391" spans="5:10" s="12" customFormat="1">
      <c r="E391" s="64"/>
      <c r="I391" s="64"/>
      <c r="J391" s="34"/>
    </row>
    <row r="392" spans="5:10" s="12" customFormat="1">
      <c r="E392" s="64"/>
      <c r="I392" s="64"/>
      <c r="J392" s="34"/>
    </row>
    <row r="393" spans="5:10" s="12" customFormat="1">
      <c r="E393" s="64"/>
      <c r="I393" s="64"/>
      <c r="J393" s="34"/>
    </row>
    <row r="394" spans="5:10" s="12" customFormat="1">
      <c r="E394" s="64"/>
      <c r="I394" s="64"/>
      <c r="J394" s="34"/>
    </row>
    <row r="395" spans="5:10" s="12" customFormat="1">
      <c r="E395" s="64"/>
      <c r="I395" s="64"/>
      <c r="J395" s="34"/>
    </row>
    <row r="396" spans="5:10" s="12" customFormat="1">
      <c r="E396" s="64"/>
      <c r="I396" s="64"/>
      <c r="J396" s="34"/>
    </row>
    <row r="397" spans="5:10" s="12" customFormat="1">
      <c r="E397" s="64"/>
      <c r="I397" s="64"/>
      <c r="J397" s="34"/>
    </row>
    <row r="398" spans="5:10" s="12" customFormat="1">
      <c r="E398" s="64"/>
      <c r="I398" s="64"/>
      <c r="J398" s="34"/>
    </row>
    <row r="399" spans="5:10" s="12" customFormat="1">
      <c r="E399" s="64"/>
      <c r="I399" s="64"/>
      <c r="J399" s="34"/>
    </row>
    <row r="400" spans="5:10" s="12" customFormat="1">
      <c r="E400" s="64"/>
      <c r="I400" s="64"/>
      <c r="J400" s="34"/>
    </row>
    <row r="401" spans="5:10" s="12" customFormat="1">
      <c r="E401" s="64"/>
      <c r="I401" s="64"/>
      <c r="J401" s="34"/>
    </row>
    <row r="402" spans="5:10" s="12" customFormat="1">
      <c r="E402" s="64"/>
      <c r="I402" s="64"/>
      <c r="J402" s="34"/>
    </row>
    <row r="403" spans="5:10" s="12" customFormat="1">
      <c r="E403" s="64"/>
      <c r="I403" s="64"/>
      <c r="J403" s="34"/>
    </row>
    <row r="404" spans="5:10" s="12" customFormat="1">
      <c r="E404" s="64"/>
      <c r="I404" s="64"/>
      <c r="J404" s="34"/>
    </row>
    <row r="405" spans="5:10" s="12" customFormat="1">
      <c r="E405" s="64"/>
      <c r="I405" s="64"/>
      <c r="J405" s="34"/>
    </row>
    <row r="406" spans="5:10" s="12" customFormat="1">
      <c r="E406" s="64"/>
      <c r="I406" s="64"/>
      <c r="J406" s="34"/>
    </row>
    <row r="407" spans="5:10" s="12" customFormat="1">
      <c r="E407" s="64"/>
      <c r="I407" s="64"/>
      <c r="J407" s="34"/>
    </row>
    <row r="408" spans="5:10" s="12" customFormat="1">
      <c r="E408" s="64"/>
      <c r="I408" s="64"/>
      <c r="J408" s="34"/>
    </row>
    <row r="409" spans="5:10" s="12" customFormat="1">
      <c r="E409" s="64"/>
      <c r="I409" s="64"/>
      <c r="J409" s="34"/>
    </row>
    <row r="410" spans="5:10" s="12" customFormat="1">
      <c r="E410" s="64"/>
      <c r="I410" s="64"/>
      <c r="J410" s="34"/>
    </row>
    <row r="411" spans="5:10" s="12" customFormat="1">
      <c r="E411" s="64"/>
      <c r="I411" s="64"/>
      <c r="J411" s="34"/>
    </row>
    <row r="412" spans="5:10" s="12" customFormat="1">
      <c r="E412" s="64"/>
      <c r="I412" s="64"/>
      <c r="J412" s="34"/>
    </row>
    <row r="413" spans="5:10" s="12" customFormat="1">
      <c r="E413" s="64"/>
      <c r="I413" s="64"/>
      <c r="J413" s="34"/>
    </row>
    <row r="414" spans="5:10" s="12" customFormat="1">
      <c r="E414" s="64"/>
      <c r="I414" s="64"/>
      <c r="J414" s="34"/>
    </row>
    <row r="415" spans="5:10" s="12" customFormat="1">
      <c r="E415" s="64"/>
      <c r="I415" s="64"/>
      <c r="J415" s="34"/>
    </row>
    <row r="416" spans="5:10" s="12" customFormat="1">
      <c r="E416" s="64"/>
      <c r="I416" s="64"/>
      <c r="J416" s="34"/>
    </row>
    <row r="417" spans="5:10" s="12" customFormat="1">
      <c r="E417" s="64"/>
      <c r="I417" s="64"/>
      <c r="J417" s="34"/>
    </row>
    <row r="418" spans="5:10" s="12" customFormat="1">
      <c r="E418" s="64"/>
      <c r="I418" s="64"/>
      <c r="J418" s="34"/>
    </row>
    <row r="419" spans="5:10" s="12" customFormat="1">
      <c r="E419" s="64"/>
      <c r="I419" s="64"/>
      <c r="J419" s="34"/>
    </row>
    <row r="420" spans="5:10" s="12" customFormat="1">
      <c r="E420" s="64"/>
      <c r="I420" s="64"/>
      <c r="J420" s="34"/>
    </row>
    <row r="421" spans="5:10" s="12" customFormat="1">
      <c r="E421" s="64"/>
      <c r="I421" s="64"/>
      <c r="J421" s="34"/>
    </row>
    <row r="422" spans="5:10" s="12" customFormat="1">
      <c r="E422" s="64"/>
      <c r="I422" s="64"/>
      <c r="J422" s="34"/>
    </row>
    <row r="423" spans="5:10" s="12" customFormat="1">
      <c r="E423" s="64"/>
      <c r="I423" s="64"/>
      <c r="J423" s="34"/>
    </row>
    <row r="424" spans="5:10" s="12" customFormat="1">
      <c r="E424" s="64"/>
      <c r="I424" s="64"/>
      <c r="J424" s="34"/>
    </row>
    <row r="425" spans="5:10" s="12" customFormat="1">
      <c r="E425" s="64"/>
      <c r="I425" s="64"/>
      <c r="J425" s="34"/>
    </row>
    <row r="426" spans="5:10" s="12" customFormat="1">
      <c r="E426" s="64"/>
      <c r="I426" s="64"/>
      <c r="J426" s="34"/>
    </row>
    <row r="427" spans="5:10" s="12" customFormat="1">
      <c r="E427" s="64"/>
      <c r="I427" s="64"/>
      <c r="J427" s="34"/>
    </row>
    <row r="428" spans="5:10" s="12" customFormat="1">
      <c r="E428" s="64"/>
      <c r="I428" s="64"/>
      <c r="J428" s="34"/>
    </row>
    <row r="429" spans="5:10" s="12" customFormat="1">
      <c r="E429" s="64"/>
      <c r="I429" s="64"/>
      <c r="J429" s="34"/>
    </row>
    <row r="430" spans="5:10" s="12" customFormat="1">
      <c r="E430" s="64"/>
      <c r="I430" s="64"/>
      <c r="J430" s="34"/>
    </row>
    <row r="431" spans="5:10" s="12" customFormat="1">
      <c r="E431" s="64"/>
      <c r="I431" s="64"/>
      <c r="J431" s="34"/>
    </row>
    <row r="432" spans="5:10" s="12" customFormat="1">
      <c r="E432" s="64"/>
      <c r="I432" s="64"/>
      <c r="J432" s="34"/>
    </row>
    <row r="433" spans="5:10" s="12" customFormat="1">
      <c r="E433" s="64"/>
      <c r="I433" s="64"/>
      <c r="J433" s="34"/>
    </row>
    <row r="434" spans="5:10" s="12" customFormat="1">
      <c r="E434" s="64"/>
      <c r="I434" s="64"/>
      <c r="J434" s="34"/>
    </row>
    <row r="435" spans="5:10" s="12" customFormat="1">
      <c r="E435" s="64"/>
      <c r="I435" s="64"/>
      <c r="J435" s="34"/>
    </row>
    <row r="436" spans="5:10" s="12" customFormat="1">
      <c r="E436" s="64"/>
      <c r="I436" s="64"/>
      <c r="J436" s="34"/>
    </row>
    <row r="437" spans="5:10" s="12" customFormat="1">
      <c r="E437" s="64"/>
      <c r="I437" s="64"/>
      <c r="J437" s="34"/>
    </row>
    <row r="438" spans="5:10" s="12" customFormat="1">
      <c r="E438" s="64"/>
      <c r="I438" s="64"/>
      <c r="J438" s="34"/>
    </row>
    <row r="439" spans="5:10" s="12" customFormat="1">
      <c r="E439" s="64"/>
      <c r="I439" s="64"/>
      <c r="J439" s="34"/>
    </row>
    <row r="440" spans="5:10" s="12" customFormat="1">
      <c r="E440" s="64"/>
      <c r="I440" s="64"/>
      <c r="J440" s="34"/>
    </row>
    <row r="441" spans="5:10" s="12" customFormat="1">
      <c r="E441" s="64"/>
      <c r="I441" s="64"/>
      <c r="J441" s="34"/>
    </row>
    <row r="442" spans="5:10" s="12" customFormat="1">
      <c r="E442" s="64"/>
      <c r="I442" s="64"/>
      <c r="J442" s="34"/>
    </row>
    <row r="443" spans="5:10" s="12" customFormat="1">
      <c r="E443" s="64"/>
      <c r="I443" s="64"/>
      <c r="J443" s="34"/>
    </row>
    <row r="444" spans="5:10" s="12" customFormat="1">
      <c r="E444" s="64"/>
      <c r="I444" s="64"/>
      <c r="J444" s="34"/>
    </row>
    <row r="445" spans="5:10" s="12" customFormat="1">
      <c r="E445" s="64"/>
      <c r="I445" s="64"/>
      <c r="J445" s="34"/>
    </row>
    <row r="446" spans="5:10" s="12" customFormat="1">
      <c r="E446" s="64"/>
      <c r="I446" s="64"/>
      <c r="J446" s="34"/>
    </row>
    <row r="447" spans="5:10" s="12" customFormat="1">
      <c r="E447" s="64"/>
      <c r="I447" s="64"/>
      <c r="J447" s="34"/>
    </row>
    <row r="448" spans="5:10" s="12" customFormat="1">
      <c r="E448" s="64"/>
      <c r="I448" s="64"/>
      <c r="J448" s="34"/>
    </row>
    <row r="449" spans="5:10" s="12" customFormat="1">
      <c r="E449" s="64"/>
      <c r="I449" s="64"/>
      <c r="J449" s="34"/>
    </row>
    <row r="450" spans="5:10" s="12" customFormat="1">
      <c r="E450" s="64"/>
      <c r="I450" s="64"/>
      <c r="J450" s="34"/>
    </row>
    <row r="451" spans="5:10" s="12" customFormat="1">
      <c r="E451" s="64"/>
      <c r="I451" s="64"/>
      <c r="J451" s="34"/>
    </row>
    <row r="452" spans="5:10" s="12" customFormat="1">
      <c r="E452" s="64"/>
      <c r="I452" s="64"/>
      <c r="J452" s="34"/>
    </row>
    <row r="453" spans="5:10" s="12" customFormat="1">
      <c r="E453" s="64"/>
      <c r="I453" s="64"/>
      <c r="J453" s="34"/>
    </row>
    <row r="454" spans="5:10" s="12" customFormat="1">
      <c r="E454" s="64"/>
      <c r="I454" s="64"/>
      <c r="J454" s="34"/>
    </row>
    <row r="455" spans="5:10" s="12" customFormat="1">
      <c r="E455" s="64"/>
      <c r="I455" s="64"/>
      <c r="J455" s="34"/>
    </row>
    <row r="456" spans="5:10" s="12" customFormat="1">
      <c r="E456" s="64"/>
      <c r="I456" s="64"/>
      <c r="J456" s="34"/>
    </row>
    <row r="457" spans="5:10" s="12" customFormat="1">
      <c r="E457" s="64"/>
      <c r="I457" s="64"/>
      <c r="J457" s="34"/>
    </row>
    <row r="458" spans="5:10" s="12" customFormat="1">
      <c r="E458" s="64"/>
      <c r="I458" s="64"/>
      <c r="J458" s="34"/>
    </row>
    <row r="459" spans="5:10" s="12" customFormat="1">
      <c r="E459" s="64"/>
      <c r="I459" s="64"/>
      <c r="J459" s="34"/>
    </row>
    <row r="460" spans="5:10" s="12" customFormat="1">
      <c r="E460" s="64"/>
      <c r="I460" s="64"/>
      <c r="J460" s="34"/>
    </row>
    <row r="461" spans="5:10" s="12" customFormat="1">
      <c r="E461" s="64"/>
      <c r="I461" s="64"/>
      <c r="J461" s="34"/>
    </row>
    <row r="462" spans="5:10" s="12" customFormat="1">
      <c r="E462" s="64"/>
      <c r="I462" s="64"/>
      <c r="J462" s="34"/>
    </row>
    <row r="463" spans="5:10" s="12" customFormat="1">
      <c r="E463" s="64"/>
      <c r="I463" s="64"/>
      <c r="J463" s="34"/>
    </row>
    <row r="464" spans="5:10" s="12" customFormat="1">
      <c r="E464" s="64"/>
      <c r="I464" s="64"/>
      <c r="J464" s="34"/>
    </row>
    <row r="465" spans="5:10" s="12" customFormat="1">
      <c r="E465" s="64"/>
      <c r="I465" s="64"/>
      <c r="J465" s="34"/>
    </row>
    <row r="466" spans="5:10" s="12" customFormat="1">
      <c r="E466" s="64"/>
      <c r="I466" s="64"/>
      <c r="J466" s="34"/>
    </row>
    <row r="467" spans="5:10" s="12" customFormat="1">
      <c r="E467" s="64"/>
      <c r="I467" s="64"/>
      <c r="J467" s="34"/>
    </row>
    <row r="468" spans="5:10" s="12" customFormat="1">
      <c r="E468" s="64"/>
      <c r="I468" s="64"/>
      <c r="J468" s="34"/>
    </row>
    <row r="469" spans="5:10" s="12" customFormat="1">
      <c r="E469" s="64"/>
      <c r="I469" s="64"/>
      <c r="J469" s="34"/>
    </row>
    <row r="470" spans="5:10" s="12" customFormat="1">
      <c r="E470" s="64"/>
      <c r="I470" s="64"/>
      <c r="J470" s="34"/>
    </row>
    <row r="471" spans="5:10" s="12" customFormat="1">
      <c r="E471" s="64"/>
      <c r="I471" s="64"/>
      <c r="J471" s="34"/>
    </row>
    <row r="472" spans="5:10" s="12" customFormat="1">
      <c r="E472" s="64"/>
      <c r="I472" s="64"/>
      <c r="J472" s="34"/>
    </row>
    <row r="473" spans="5:10" s="12" customFormat="1">
      <c r="E473" s="64"/>
      <c r="I473" s="64"/>
      <c r="J473" s="34"/>
    </row>
    <row r="474" spans="5:10" s="12" customFormat="1">
      <c r="E474" s="64"/>
      <c r="I474" s="64"/>
      <c r="J474" s="34"/>
    </row>
    <row r="475" spans="5:10" s="12" customFormat="1">
      <c r="E475" s="64"/>
      <c r="I475" s="64"/>
      <c r="J475" s="34"/>
    </row>
    <row r="476" spans="5:10" s="12" customFormat="1">
      <c r="E476" s="64"/>
      <c r="I476" s="64"/>
      <c r="J476" s="34"/>
    </row>
    <row r="477" spans="5:10" s="12" customFormat="1">
      <c r="E477" s="64"/>
      <c r="I477" s="64"/>
      <c r="J477" s="34"/>
    </row>
    <row r="478" spans="5:10" s="12" customFormat="1">
      <c r="E478" s="64"/>
      <c r="I478" s="64"/>
      <c r="J478" s="34"/>
    </row>
    <row r="479" spans="5:10" s="12" customFormat="1">
      <c r="E479" s="64"/>
      <c r="I479" s="64"/>
      <c r="J479" s="34"/>
    </row>
    <row r="480" spans="5:10" s="12" customFormat="1">
      <c r="E480" s="64"/>
      <c r="I480" s="64"/>
      <c r="J480" s="34"/>
    </row>
    <row r="481" spans="5:10" s="12" customFormat="1">
      <c r="E481" s="64"/>
      <c r="I481" s="64"/>
      <c r="J481" s="34"/>
    </row>
    <row r="482" spans="5:10" s="12" customFormat="1">
      <c r="E482" s="64"/>
      <c r="I482" s="64"/>
      <c r="J482" s="34"/>
    </row>
    <row r="483" spans="5:10" s="12" customFormat="1">
      <c r="E483" s="64"/>
      <c r="I483" s="64"/>
      <c r="J483" s="34"/>
    </row>
    <row r="484" spans="5:10" s="12" customFormat="1">
      <c r="E484" s="64"/>
      <c r="I484" s="64"/>
      <c r="J484" s="34"/>
    </row>
    <row r="485" spans="5:10" s="12" customFormat="1">
      <c r="E485" s="64"/>
      <c r="I485" s="64"/>
      <c r="J485" s="34"/>
    </row>
    <row r="486" spans="5:10" s="12" customFormat="1">
      <c r="E486" s="64"/>
      <c r="I486" s="64"/>
      <c r="J486" s="34"/>
    </row>
    <row r="487" spans="5:10" s="12" customFormat="1">
      <c r="E487" s="64"/>
      <c r="I487" s="64"/>
      <c r="J487" s="34"/>
    </row>
    <row r="488" spans="5:10" s="12" customFormat="1">
      <c r="E488" s="64"/>
      <c r="I488" s="64"/>
      <c r="J488" s="34"/>
    </row>
    <row r="489" spans="5:10" s="12" customFormat="1">
      <c r="E489" s="64"/>
      <c r="I489" s="64"/>
      <c r="J489" s="34"/>
    </row>
    <row r="490" spans="5:10" s="12" customFormat="1">
      <c r="E490" s="64"/>
      <c r="I490" s="64"/>
      <c r="J490" s="34"/>
    </row>
    <row r="491" spans="5:10" s="12" customFormat="1">
      <c r="E491" s="64"/>
      <c r="I491" s="64"/>
      <c r="J491" s="34"/>
    </row>
    <row r="492" spans="5:10" s="12" customFormat="1">
      <c r="E492" s="64"/>
      <c r="I492" s="64"/>
      <c r="J492" s="34"/>
    </row>
    <row r="493" spans="5:10" s="12" customFormat="1">
      <c r="E493" s="64"/>
      <c r="I493" s="64"/>
      <c r="J493" s="34"/>
    </row>
    <row r="494" spans="5:10" s="12" customFormat="1">
      <c r="E494" s="64"/>
      <c r="I494" s="64"/>
      <c r="J494" s="34"/>
    </row>
    <row r="495" spans="5:10" s="12" customFormat="1">
      <c r="E495" s="64"/>
      <c r="I495" s="64"/>
      <c r="J495" s="34"/>
    </row>
    <row r="496" spans="5:10" s="12" customFormat="1">
      <c r="E496" s="64"/>
      <c r="I496" s="64"/>
      <c r="J496" s="34"/>
    </row>
    <row r="497" spans="5:10" s="12" customFormat="1">
      <c r="E497" s="64"/>
      <c r="I497" s="64"/>
      <c r="J497" s="34"/>
    </row>
    <row r="498" spans="5:10" s="12" customFormat="1">
      <c r="E498" s="64"/>
      <c r="I498" s="64"/>
      <c r="J498" s="34"/>
    </row>
    <row r="499" spans="5:10" s="12" customFormat="1">
      <c r="E499" s="64"/>
      <c r="I499" s="64"/>
      <c r="J499" s="34"/>
    </row>
    <row r="500" spans="5:10" s="12" customFormat="1">
      <c r="E500" s="64"/>
      <c r="I500" s="64"/>
      <c r="J500" s="34"/>
    </row>
    <row r="501" spans="5:10" s="12" customFormat="1">
      <c r="E501" s="64"/>
      <c r="I501" s="64"/>
      <c r="J501" s="34"/>
    </row>
    <row r="502" spans="5:10" s="12" customFormat="1">
      <c r="E502" s="64"/>
      <c r="I502" s="64"/>
      <c r="J502" s="34"/>
    </row>
    <row r="503" spans="5:10" s="12" customFormat="1">
      <c r="E503" s="64"/>
      <c r="I503" s="64"/>
      <c r="J503" s="34"/>
    </row>
    <row r="504" spans="5:10" s="12" customFormat="1">
      <c r="E504" s="64"/>
      <c r="I504" s="64"/>
      <c r="J504" s="34"/>
    </row>
    <row r="505" spans="5:10" s="12" customFormat="1">
      <c r="E505" s="64"/>
      <c r="I505" s="64"/>
      <c r="J505" s="34"/>
    </row>
    <row r="506" spans="5:10" s="12" customFormat="1">
      <c r="E506" s="64"/>
      <c r="I506" s="64"/>
      <c r="J506" s="34"/>
    </row>
    <row r="507" spans="5:10" s="12" customFormat="1">
      <c r="E507" s="64"/>
      <c r="I507" s="64"/>
      <c r="J507" s="34"/>
    </row>
    <row r="508" spans="5:10" s="12" customFormat="1">
      <c r="E508" s="64"/>
      <c r="I508" s="64"/>
      <c r="J508" s="34"/>
    </row>
    <row r="509" spans="5:10" s="12" customFormat="1">
      <c r="E509" s="64"/>
      <c r="I509" s="64"/>
      <c r="J509" s="34"/>
    </row>
    <row r="510" spans="5:10" s="12" customFormat="1">
      <c r="E510" s="64"/>
      <c r="I510" s="64"/>
      <c r="J510" s="34"/>
    </row>
    <row r="511" spans="5:10" s="12" customFormat="1">
      <c r="E511" s="64"/>
      <c r="I511" s="64"/>
      <c r="J511" s="34"/>
    </row>
    <row r="512" spans="5:10" s="12" customFormat="1">
      <c r="E512" s="64"/>
      <c r="I512" s="64"/>
      <c r="J512" s="34"/>
    </row>
    <row r="513" spans="5:10" s="12" customFormat="1">
      <c r="E513" s="64"/>
      <c r="I513" s="64"/>
      <c r="J513" s="34"/>
    </row>
    <row r="514" spans="5:10" s="12" customFormat="1">
      <c r="E514" s="64"/>
      <c r="I514" s="64"/>
      <c r="J514" s="34"/>
    </row>
    <row r="515" spans="5:10" s="12" customFormat="1">
      <c r="E515" s="64"/>
      <c r="I515" s="64"/>
      <c r="J515" s="34"/>
    </row>
    <row r="516" spans="5:10" s="12" customFormat="1">
      <c r="E516" s="64"/>
      <c r="I516" s="64"/>
      <c r="J516" s="34"/>
    </row>
    <row r="517" spans="5:10" s="12" customFormat="1">
      <c r="E517" s="64"/>
      <c r="I517" s="64"/>
      <c r="J517" s="34"/>
    </row>
    <row r="518" spans="5:10" s="12" customFormat="1">
      <c r="E518" s="64"/>
      <c r="I518" s="64"/>
      <c r="J518" s="34"/>
    </row>
    <row r="519" spans="5:10" s="12" customFormat="1">
      <c r="E519" s="64"/>
      <c r="I519" s="64"/>
      <c r="J519" s="34"/>
    </row>
    <row r="520" spans="5:10" s="12" customFormat="1">
      <c r="E520" s="64"/>
      <c r="I520" s="64"/>
      <c r="J520" s="34"/>
    </row>
    <row r="521" spans="5:10" s="12" customFormat="1">
      <c r="E521" s="64"/>
      <c r="I521" s="64"/>
      <c r="J521" s="34"/>
    </row>
    <row r="522" spans="5:10" s="12" customFormat="1">
      <c r="E522" s="64"/>
      <c r="I522" s="64"/>
      <c r="J522" s="34"/>
    </row>
    <row r="523" spans="5:10" s="12" customFormat="1">
      <c r="E523" s="64"/>
      <c r="I523" s="64"/>
      <c r="J523" s="34"/>
    </row>
    <row r="524" spans="5:10" s="12" customFormat="1">
      <c r="E524" s="64"/>
      <c r="I524" s="64"/>
      <c r="J524" s="34"/>
    </row>
    <row r="525" spans="5:10" s="12" customFormat="1">
      <c r="E525" s="64"/>
      <c r="I525" s="64"/>
      <c r="J525" s="34"/>
    </row>
    <row r="526" spans="5:10" s="12" customFormat="1">
      <c r="E526" s="64"/>
      <c r="I526" s="64"/>
      <c r="J526" s="34"/>
    </row>
    <row r="527" spans="5:10" s="12" customFormat="1">
      <c r="E527" s="64"/>
      <c r="I527" s="64"/>
      <c r="J527" s="34"/>
    </row>
    <row r="528" spans="5:10" s="12" customFormat="1">
      <c r="E528" s="64"/>
      <c r="I528" s="64"/>
      <c r="J528" s="34"/>
    </row>
    <row r="529" spans="5:10" s="12" customFormat="1">
      <c r="E529" s="64"/>
      <c r="I529" s="64"/>
      <c r="J529" s="34"/>
    </row>
    <row r="530" spans="5:10" s="12" customFormat="1">
      <c r="E530" s="64"/>
      <c r="I530" s="64"/>
      <c r="J530" s="34"/>
    </row>
    <row r="531" spans="5:10" s="12" customFormat="1">
      <c r="E531" s="64"/>
      <c r="I531" s="64"/>
      <c r="J531" s="34"/>
    </row>
    <row r="532" spans="5:10" s="12" customFormat="1">
      <c r="E532" s="64"/>
      <c r="I532" s="64"/>
      <c r="J532" s="34"/>
    </row>
    <row r="533" spans="5:10" s="12" customFormat="1">
      <c r="E533" s="64"/>
      <c r="I533" s="64"/>
      <c r="J533" s="34"/>
    </row>
    <row r="534" spans="5:10" s="12" customFormat="1">
      <c r="E534" s="64"/>
      <c r="I534" s="64"/>
      <c r="J534" s="34"/>
    </row>
    <row r="535" spans="5:10" s="12" customFormat="1">
      <c r="E535" s="64"/>
      <c r="I535" s="64"/>
      <c r="J535" s="34"/>
    </row>
    <row r="536" spans="5:10" s="12" customFormat="1">
      <c r="E536" s="64"/>
      <c r="I536" s="64"/>
      <c r="J536" s="34"/>
    </row>
    <row r="537" spans="5:10" s="12" customFormat="1">
      <c r="E537" s="64"/>
      <c r="I537" s="64"/>
      <c r="J537" s="34"/>
    </row>
    <row r="538" spans="5:10" s="12" customFormat="1">
      <c r="E538" s="64"/>
      <c r="I538" s="64"/>
      <c r="J538" s="34"/>
    </row>
    <row r="539" spans="5:10" s="12" customFormat="1">
      <c r="E539" s="64"/>
      <c r="I539" s="64"/>
      <c r="J539" s="34"/>
    </row>
    <row r="540" spans="5:10" s="12" customFormat="1">
      <c r="E540" s="64"/>
      <c r="I540" s="64"/>
      <c r="J540" s="34"/>
    </row>
    <row r="541" spans="5:10" s="12" customFormat="1">
      <c r="E541" s="64"/>
      <c r="I541" s="64"/>
      <c r="J541" s="34"/>
    </row>
    <row r="542" spans="5:10" s="12" customFormat="1">
      <c r="E542" s="64"/>
      <c r="I542" s="64"/>
      <c r="J542" s="34"/>
    </row>
    <row r="543" spans="5:10" s="12" customFormat="1">
      <c r="E543" s="64"/>
      <c r="I543" s="64"/>
      <c r="J543" s="34"/>
    </row>
    <row r="544" spans="5:10" s="12" customFormat="1">
      <c r="E544" s="64"/>
      <c r="I544" s="64"/>
      <c r="J544" s="34"/>
    </row>
    <row r="545" spans="5:10" s="12" customFormat="1">
      <c r="E545" s="64"/>
      <c r="I545" s="64"/>
      <c r="J545" s="34"/>
    </row>
    <row r="546" spans="5:10" s="12" customFormat="1">
      <c r="E546" s="64"/>
      <c r="I546" s="64"/>
      <c r="J546" s="34"/>
    </row>
    <row r="547" spans="5:10" s="12" customFormat="1">
      <c r="E547" s="64"/>
      <c r="I547" s="64"/>
      <c r="J547" s="34"/>
    </row>
    <row r="548" spans="5:10" s="12" customFormat="1">
      <c r="E548" s="64"/>
      <c r="I548" s="64"/>
      <c r="J548" s="34"/>
    </row>
    <row r="549" spans="5:10" s="12" customFormat="1">
      <c r="E549" s="64"/>
      <c r="I549" s="64"/>
      <c r="J549" s="34"/>
    </row>
    <row r="550" spans="5:10" s="12" customFormat="1">
      <c r="E550" s="64"/>
      <c r="I550" s="64"/>
      <c r="J550" s="34"/>
    </row>
    <row r="551" spans="5:10" s="12" customFormat="1">
      <c r="E551" s="64"/>
      <c r="I551" s="64"/>
      <c r="J551" s="34"/>
    </row>
    <row r="552" spans="5:10" s="12" customFormat="1">
      <c r="E552" s="64"/>
      <c r="I552" s="64"/>
      <c r="J552" s="34"/>
    </row>
    <row r="553" spans="5:10" s="12" customFormat="1">
      <c r="E553" s="64"/>
      <c r="I553" s="64"/>
      <c r="J553" s="34"/>
    </row>
    <row r="554" spans="5:10" s="12" customFormat="1">
      <c r="E554" s="64"/>
      <c r="I554" s="64"/>
      <c r="J554" s="34"/>
    </row>
    <row r="555" spans="5:10" s="12" customFormat="1">
      <c r="E555" s="64"/>
      <c r="I555" s="64"/>
      <c r="J555" s="34"/>
    </row>
    <row r="556" spans="5:10" s="12" customFormat="1">
      <c r="E556" s="64"/>
      <c r="I556" s="64"/>
      <c r="J556" s="34"/>
    </row>
    <row r="557" spans="5:10" s="12" customFormat="1">
      <c r="E557" s="64"/>
      <c r="I557" s="64"/>
      <c r="J557" s="34"/>
    </row>
    <row r="558" spans="5:10" s="12" customFormat="1">
      <c r="E558" s="64"/>
      <c r="I558" s="64"/>
      <c r="J558" s="34"/>
    </row>
    <row r="559" spans="5:10" s="12" customFormat="1">
      <c r="E559" s="64"/>
      <c r="I559" s="64"/>
      <c r="J559" s="34"/>
    </row>
    <row r="560" spans="5:10" s="12" customFormat="1">
      <c r="E560" s="64"/>
      <c r="I560" s="64"/>
      <c r="J560" s="34"/>
    </row>
    <row r="561" spans="5:10" s="12" customFormat="1">
      <c r="E561" s="64"/>
      <c r="I561" s="64"/>
      <c r="J561" s="34"/>
    </row>
    <row r="562" spans="5:10" s="12" customFormat="1">
      <c r="E562" s="64"/>
      <c r="I562" s="64"/>
      <c r="J562" s="34"/>
    </row>
    <row r="563" spans="5:10" s="12" customFormat="1">
      <c r="E563" s="64"/>
      <c r="I563" s="64"/>
      <c r="J563" s="34"/>
    </row>
    <row r="564" spans="5:10" s="12" customFormat="1">
      <c r="E564" s="64"/>
      <c r="I564" s="64"/>
      <c r="J564" s="34"/>
    </row>
    <row r="565" spans="5:10" s="12" customFormat="1">
      <c r="E565" s="64"/>
      <c r="I565" s="64"/>
      <c r="J565" s="34"/>
    </row>
    <row r="566" spans="5:10" s="12" customFormat="1">
      <c r="E566" s="64"/>
      <c r="I566" s="64"/>
      <c r="J566" s="34"/>
    </row>
    <row r="567" spans="5:10" s="12" customFormat="1">
      <c r="E567" s="64"/>
      <c r="I567" s="64"/>
      <c r="J567" s="34"/>
    </row>
    <row r="568" spans="5:10" s="12" customFormat="1">
      <c r="E568" s="64"/>
      <c r="I568" s="64"/>
      <c r="J568" s="34"/>
    </row>
    <row r="569" spans="5:10" s="12" customFormat="1">
      <c r="E569" s="64"/>
      <c r="I569" s="64"/>
      <c r="J569" s="34"/>
    </row>
    <row r="570" spans="5:10" s="12" customFormat="1">
      <c r="E570" s="64"/>
      <c r="I570" s="64"/>
      <c r="J570" s="34"/>
    </row>
    <row r="571" spans="5:10" s="12" customFormat="1">
      <c r="E571" s="64"/>
      <c r="I571" s="64"/>
      <c r="J571" s="34"/>
    </row>
    <row r="572" spans="5:10" s="12" customFormat="1">
      <c r="E572" s="64"/>
      <c r="I572" s="64"/>
      <c r="J572" s="34"/>
    </row>
    <row r="573" spans="5:10" s="12" customFormat="1">
      <c r="E573" s="64"/>
      <c r="I573" s="64"/>
      <c r="J573" s="34"/>
    </row>
    <row r="574" spans="5:10" s="12" customFormat="1">
      <c r="E574" s="64"/>
      <c r="I574" s="64"/>
      <c r="J574" s="34"/>
    </row>
    <row r="575" spans="5:10" s="12" customFormat="1">
      <c r="E575" s="64"/>
      <c r="I575" s="64"/>
      <c r="J575" s="34"/>
    </row>
    <row r="576" spans="5:10" s="12" customFormat="1">
      <c r="E576" s="64"/>
      <c r="I576" s="64"/>
      <c r="J576" s="34"/>
    </row>
    <row r="577" spans="5:10" s="12" customFormat="1">
      <c r="E577" s="64"/>
      <c r="I577" s="64"/>
      <c r="J577" s="34"/>
    </row>
    <row r="578" spans="5:10" s="12" customFormat="1">
      <c r="E578" s="64"/>
      <c r="I578" s="64"/>
      <c r="J578" s="34"/>
    </row>
    <row r="579" spans="5:10" s="12" customFormat="1">
      <c r="E579" s="64"/>
      <c r="I579" s="64"/>
      <c r="J579" s="34"/>
    </row>
    <row r="580" spans="5:10" s="12" customFormat="1">
      <c r="E580" s="64"/>
      <c r="I580" s="64"/>
      <c r="J580" s="34"/>
    </row>
    <row r="581" spans="5:10" s="12" customFormat="1">
      <c r="E581" s="64"/>
      <c r="I581" s="64"/>
      <c r="J581" s="34"/>
    </row>
    <row r="582" spans="5:10" s="12" customFormat="1">
      <c r="E582" s="64"/>
      <c r="I582" s="64"/>
      <c r="J582" s="34"/>
    </row>
    <row r="583" spans="5:10" s="12" customFormat="1">
      <c r="E583" s="64"/>
      <c r="I583" s="64"/>
      <c r="J583" s="34"/>
    </row>
    <row r="584" spans="5:10" s="12" customFormat="1">
      <c r="E584" s="64"/>
      <c r="I584" s="64"/>
      <c r="J584" s="34"/>
    </row>
    <row r="585" spans="5:10" s="12" customFormat="1">
      <c r="E585" s="64"/>
      <c r="I585" s="64"/>
      <c r="J585" s="34"/>
    </row>
    <row r="586" spans="5:10" s="12" customFormat="1">
      <c r="E586" s="64"/>
      <c r="I586" s="64"/>
      <c r="J586" s="34"/>
    </row>
    <row r="587" spans="5:10" s="12" customFormat="1">
      <c r="E587" s="64"/>
      <c r="I587" s="64"/>
      <c r="J587" s="34"/>
    </row>
    <row r="588" spans="5:10" s="12" customFormat="1">
      <c r="E588" s="64"/>
      <c r="I588" s="64"/>
      <c r="J588" s="34"/>
    </row>
    <row r="589" spans="5:10" s="12" customFormat="1">
      <c r="E589" s="64"/>
      <c r="I589" s="64"/>
      <c r="J589" s="34"/>
    </row>
    <row r="590" spans="5:10" s="12" customFormat="1">
      <c r="E590" s="64"/>
      <c r="I590" s="64"/>
      <c r="J590" s="34"/>
    </row>
    <row r="591" spans="5:10" s="12" customFormat="1">
      <c r="E591" s="64"/>
      <c r="I591" s="64"/>
      <c r="J591" s="34"/>
    </row>
    <row r="592" spans="5:10" s="12" customFormat="1">
      <c r="E592" s="64"/>
      <c r="I592" s="64"/>
      <c r="J592" s="34"/>
    </row>
    <row r="593" spans="5:10" s="12" customFormat="1">
      <c r="E593" s="64"/>
      <c r="I593" s="64"/>
      <c r="J593" s="34"/>
    </row>
    <row r="594" spans="5:10" s="12" customFormat="1">
      <c r="E594" s="64"/>
      <c r="I594" s="64"/>
      <c r="J594" s="34"/>
    </row>
    <row r="595" spans="5:10" s="12" customFormat="1">
      <c r="E595" s="64"/>
      <c r="I595" s="64"/>
      <c r="J595" s="34"/>
    </row>
    <row r="596" spans="5:10" s="12" customFormat="1">
      <c r="E596" s="64"/>
      <c r="I596" s="64"/>
      <c r="J596" s="34"/>
    </row>
    <row r="597" spans="5:10" s="12" customFormat="1">
      <c r="E597" s="64"/>
      <c r="I597" s="64"/>
      <c r="J597" s="34"/>
    </row>
    <row r="598" spans="5:10" s="12" customFormat="1">
      <c r="E598" s="64"/>
      <c r="I598" s="64"/>
      <c r="J598" s="34"/>
    </row>
    <row r="599" spans="5:10" s="12" customFormat="1">
      <c r="E599" s="64"/>
      <c r="I599" s="64"/>
      <c r="J599" s="34"/>
    </row>
    <row r="600" spans="5:10" s="12" customFormat="1">
      <c r="E600" s="64"/>
      <c r="I600" s="64"/>
      <c r="J600" s="34"/>
    </row>
    <row r="601" spans="5:10" s="12" customFormat="1">
      <c r="E601" s="64"/>
      <c r="I601" s="64"/>
      <c r="J601" s="34"/>
    </row>
    <row r="602" spans="5:10" s="12" customFormat="1">
      <c r="E602" s="64"/>
      <c r="I602" s="64"/>
      <c r="J602" s="34"/>
    </row>
    <row r="603" spans="5:10" s="12" customFormat="1">
      <c r="E603" s="64"/>
      <c r="I603" s="64"/>
      <c r="J603" s="34"/>
    </row>
    <row r="604" spans="5:10" s="12" customFormat="1">
      <c r="E604" s="64"/>
      <c r="I604" s="64"/>
      <c r="J604" s="34"/>
    </row>
    <row r="605" spans="5:10" s="12" customFormat="1">
      <c r="E605" s="64"/>
      <c r="I605" s="64"/>
      <c r="J605" s="34"/>
    </row>
    <row r="606" spans="5:10" s="12" customFormat="1">
      <c r="E606" s="64"/>
      <c r="I606" s="64"/>
      <c r="J606" s="34"/>
    </row>
    <row r="607" spans="5:10" s="12" customFormat="1">
      <c r="E607" s="64"/>
      <c r="I607" s="64"/>
      <c r="J607" s="34"/>
    </row>
    <row r="608" spans="5:10" s="12" customFormat="1">
      <c r="E608" s="64"/>
      <c r="I608" s="64"/>
      <c r="J608" s="34"/>
    </row>
    <row r="609" spans="5:10" s="12" customFormat="1">
      <c r="E609" s="64"/>
      <c r="I609" s="64"/>
      <c r="J609" s="34"/>
    </row>
    <row r="610" spans="5:10" s="12" customFormat="1">
      <c r="E610" s="64"/>
      <c r="I610" s="64"/>
      <c r="J610" s="34"/>
    </row>
    <row r="611" spans="5:10" s="12" customFormat="1">
      <c r="E611" s="64"/>
      <c r="I611" s="64"/>
      <c r="J611" s="34"/>
    </row>
    <row r="612" spans="5:10" s="12" customFormat="1">
      <c r="E612" s="64"/>
      <c r="I612" s="64"/>
      <c r="J612" s="34"/>
    </row>
    <row r="613" spans="5:10" s="12" customFormat="1">
      <c r="E613" s="64"/>
      <c r="I613" s="64"/>
      <c r="J613" s="34"/>
    </row>
    <row r="614" spans="5:10" s="12" customFormat="1">
      <c r="E614" s="64"/>
      <c r="I614" s="64"/>
      <c r="J614" s="34"/>
    </row>
    <row r="615" spans="5:10" s="12" customFormat="1">
      <c r="E615" s="64"/>
      <c r="I615" s="64"/>
      <c r="J615" s="34"/>
    </row>
    <row r="616" spans="5:10" s="12" customFormat="1">
      <c r="E616" s="64"/>
      <c r="I616" s="64"/>
      <c r="J616" s="34"/>
    </row>
    <row r="617" spans="5:10" s="12" customFormat="1">
      <c r="E617" s="64"/>
      <c r="I617" s="64"/>
      <c r="J617" s="34"/>
    </row>
    <row r="618" spans="5:10" s="12" customFormat="1">
      <c r="E618" s="64"/>
      <c r="I618" s="64"/>
      <c r="J618" s="34"/>
    </row>
    <row r="619" spans="5:10" s="12" customFormat="1">
      <c r="E619" s="64"/>
      <c r="I619" s="64"/>
      <c r="J619" s="34"/>
    </row>
    <row r="620" spans="5:10" s="12" customFormat="1">
      <c r="E620" s="64"/>
      <c r="I620" s="64"/>
      <c r="J620" s="34"/>
    </row>
    <row r="621" spans="5:10" s="12" customFormat="1">
      <c r="E621" s="64"/>
      <c r="I621" s="64"/>
      <c r="J621" s="34"/>
    </row>
    <row r="622" spans="5:10" s="12" customFormat="1">
      <c r="E622" s="64"/>
      <c r="I622" s="64"/>
      <c r="J622" s="34"/>
    </row>
    <row r="623" spans="5:10" s="12" customFormat="1">
      <c r="E623" s="64"/>
      <c r="I623" s="64"/>
      <c r="J623" s="34"/>
    </row>
    <row r="624" spans="5:10" s="12" customFormat="1">
      <c r="E624" s="64"/>
      <c r="I624" s="64"/>
      <c r="J624" s="34"/>
    </row>
    <row r="625" spans="5:10" s="12" customFormat="1">
      <c r="E625" s="64"/>
      <c r="I625" s="64"/>
      <c r="J625" s="34"/>
    </row>
    <row r="626" spans="5:10" s="12" customFormat="1">
      <c r="E626" s="64"/>
      <c r="I626" s="64"/>
      <c r="J626" s="34"/>
    </row>
    <row r="627" spans="5:10" s="12" customFormat="1">
      <c r="E627" s="64"/>
      <c r="I627" s="64"/>
      <c r="J627" s="34"/>
    </row>
    <row r="628" spans="5:10" s="12" customFormat="1">
      <c r="E628" s="64"/>
      <c r="I628" s="64"/>
      <c r="J628" s="34"/>
    </row>
    <row r="629" spans="5:10" s="12" customFormat="1">
      <c r="E629" s="64"/>
      <c r="I629" s="64"/>
      <c r="J629" s="34"/>
    </row>
    <row r="630" spans="5:10" s="12" customFormat="1">
      <c r="E630" s="64"/>
      <c r="I630" s="64"/>
      <c r="J630" s="34"/>
    </row>
    <row r="631" spans="5:10" s="12" customFormat="1">
      <c r="E631" s="64"/>
      <c r="I631" s="64"/>
      <c r="J631" s="34"/>
    </row>
    <row r="632" spans="5:10" s="12" customFormat="1">
      <c r="E632" s="64"/>
      <c r="I632" s="64"/>
      <c r="J632" s="34"/>
    </row>
    <row r="633" spans="5:10" s="12" customFormat="1">
      <c r="E633" s="64"/>
      <c r="I633" s="64"/>
      <c r="J633" s="34"/>
    </row>
    <row r="634" spans="5:10" s="12" customFormat="1">
      <c r="E634" s="64"/>
      <c r="I634" s="64"/>
      <c r="J634" s="34"/>
    </row>
    <row r="635" spans="5:10" s="12" customFormat="1">
      <c r="E635" s="64"/>
      <c r="I635" s="64"/>
      <c r="J635" s="34"/>
    </row>
    <row r="636" spans="5:10" s="12" customFormat="1">
      <c r="E636" s="64"/>
      <c r="I636" s="64"/>
      <c r="J636" s="34"/>
    </row>
    <row r="637" spans="5:10" s="12" customFormat="1">
      <c r="E637" s="64"/>
      <c r="I637" s="64"/>
      <c r="J637" s="34"/>
    </row>
    <row r="638" spans="5:10" s="12" customFormat="1">
      <c r="E638" s="64"/>
      <c r="I638" s="64"/>
      <c r="J638" s="34"/>
    </row>
    <row r="639" spans="5:10" s="12" customFormat="1">
      <c r="E639" s="64"/>
      <c r="I639" s="64"/>
      <c r="J639" s="34"/>
    </row>
    <row r="640" spans="5:10" s="12" customFormat="1">
      <c r="E640" s="64"/>
      <c r="I640" s="64"/>
      <c r="J640" s="34"/>
    </row>
    <row r="641" spans="5:10" s="12" customFormat="1">
      <c r="E641" s="64"/>
      <c r="I641" s="64"/>
      <c r="J641" s="34"/>
    </row>
    <row r="642" spans="5:10" s="12" customFormat="1">
      <c r="E642" s="64"/>
      <c r="I642" s="64"/>
      <c r="J642" s="34"/>
    </row>
    <row r="643" spans="5:10" s="12" customFormat="1">
      <c r="E643" s="64"/>
      <c r="I643" s="64"/>
      <c r="J643" s="34"/>
    </row>
    <row r="644" spans="5:10" s="12" customFormat="1">
      <c r="E644" s="64"/>
      <c r="I644" s="64"/>
      <c r="J644" s="34"/>
    </row>
    <row r="645" spans="5:10" s="12" customFormat="1">
      <c r="E645" s="64"/>
      <c r="I645" s="64"/>
      <c r="J645" s="34"/>
    </row>
    <row r="646" spans="5:10" s="12" customFormat="1">
      <c r="E646" s="64"/>
      <c r="I646" s="64"/>
      <c r="J646" s="34"/>
    </row>
    <row r="647" spans="5:10" s="12" customFormat="1">
      <c r="E647" s="64"/>
      <c r="I647" s="64"/>
      <c r="J647" s="34"/>
    </row>
    <row r="648" spans="5:10" s="12" customFormat="1">
      <c r="E648" s="64"/>
      <c r="I648" s="64"/>
      <c r="J648" s="34"/>
    </row>
    <row r="649" spans="5:10" s="12" customFormat="1">
      <c r="E649" s="64"/>
      <c r="I649" s="64"/>
      <c r="J649" s="34"/>
    </row>
    <row r="650" spans="5:10" s="12" customFormat="1">
      <c r="E650" s="64"/>
      <c r="I650" s="64"/>
      <c r="J650" s="34"/>
    </row>
    <row r="651" spans="5:10" s="12" customFormat="1">
      <c r="E651" s="64"/>
      <c r="I651" s="64"/>
      <c r="J651" s="34"/>
    </row>
    <row r="652" spans="5:10" s="12" customFormat="1">
      <c r="E652" s="64"/>
      <c r="I652" s="64"/>
      <c r="J652" s="34"/>
    </row>
    <row r="653" spans="5:10" s="12" customFormat="1">
      <c r="E653" s="64"/>
      <c r="I653" s="64"/>
      <c r="J653" s="34"/>
    </row>
    <row r="654" spans="5:10" s="12" customFormat="1">
      <c r="E654" s="64"/>
      <c r="I654" s="64"/>
      <c r="J654" s="34"/>
    </row>
    <row r="655" spans="5:10" s="12" customFormat="1">
      <c r="E655" s="64"/>
      <c r="I655" s="64"/>
      <c r="J655" s="34"/>
    </row>
    <row r="656" spans="5:10" s="12" customFormat="1">
      <c r="E656" s="64"/>
      <c r="I656" s="64"/>
      <c r="J656" s="34"/>
    </row>
    <row r="657" spans="5:10" s="12" customFormat="1">
      <c r="E657" s="64"/>
      <c r="I657" s="64"/>
      <c r="J657" s="34"/>
    </row>
    <row r="658" spans="5:10" s="12" customFormat="1">
      <c r="E658" s="64"/>
      <c r="I658" s="64"/>
      <c r="J658" s="34"/>
    </row>
    <row r="659" spans="5:10" s="12" customFormat="1">
      <c r="E659" s="64"/>
      <c r="I659" s="64"/>
      <c r="J659" s="34"/>
    </row>
    <row r="660" spans="5:10" s="12" customFormat="1">
      <c r="E660" s="64"/>
      <c r="I660" s="64"/>
      <c r="J660" s="34"/>
    </row>
    <row r="661" spans="5:10" s="12" customFormat="1">
      <c r="E661" s="64"/>
      <c r="I661" s="64"/>
      <c r="J661" s="34"/>
    </row>
    <row r="662" spans="5:10" s="12" customFormat="1">
      <c r="E662" s="64"/>
      <c r="I662" s="64"/>
      <c r="J662" s="34"/>
    </row>
    <row r="663" spans="5:10" s="12" customFormat="1">
      <c r="E663" s="64"/>
      <c r="I663" s="64"/>
      <c r="J663" s="34"/>
    </row>
    <row r="664" spans="5:10" s="12" customFormat="1">
      <c r="E664" s="64"/>
      <c r="I664" s="64"/>
      <c r="J664" s="34"/>
    </row>
    <row r="665" spans="5:10" s="12" customFormat="1">
      <c r="E665" s="64"/>
      <c r="I665" s="64"/>
      <c r="J665" s="34"/>
    </row>
    <row r="666" spans="5:10" s="12" customFormat="1">
      <c r="E666" s="64"/>
      <c r="I666" s="64"/>
      <c r="J666" s="34"/>
    </row>
    <row r="667" spans="5:10" s="12" customFormat="1">
      <c r="E667" s="64"/>
      <c r="I667" s="64"/>
      <c r="J667" s="34"/>
    </row>
    <row r="668" spans="5:10" s="12" customFormat="1">
      <c r="E668" s="64"/>
      <c r="I668" s="64"/>
      <c r="J668" s="34"/>
    </row>
    <row r="669" spans="5:10" s="12" customFormat="1">
      <c r="E669" s="64"/>
      <c r="I669" s="64"/>
      <c r="J669" s="34"/>
    </row>
    <row r="670" spans="5:10" s="12" customFormat="1">
      <c r="E670" s="64"/>
      <c r="I670" s="64"/>
      <c r="J670" s="34"/>
    </row>
    <row r="671" spans="5:10" s="12" customFormat="1">
      <c r="E671" s="64"/>
      <c r="I671" s="64"/>
      <c r="J671" s="34"/>
    </row>
    <row r="672" spans="5:10" s="12" customFormat="1">
      <c r="E672" s="64"/>
      <c r="I672" s="64"/>
      <c r="J672" s="34"/>
    </row>
    <row r="673" spans="5:10" s="12" customFormat="1">
      <c r="E673" s="64"/>
      <c r="I673" s="64"/>
      <c r="J673" s="34"/>
    </row>
    <row r="674" spans="5:10" s="12" customFormat="1">
      <c r="E674" s="64"/>
      <c r="I674" s="64"/>
      <c r="J674" s="34"/>
    </row>
    <row r="675" spans="5:10" s="12" customFormat="1">
      <c r="E675" s="64"/>
      <c r="I675" s="64"/>
      <c r="J675" s="34"/>
    </row>
    <row r="676" spans="5:10" s="12" customFormat="1">
      <c r="E676" s="64"/>
      <c r="I676" s="64"/>
      <c r="J676" s="34"/>
    </row>
    <row r="677" spans="5:10" s="12" customFormat="1">
      <c r="E677" s="64"/>
      <c r="I677" s="64"/>
      <c r="J677" s="34"/>
    </row>
    <row r="678" spans="5:10" s="12" customFormat="1">
      <c r="E678" s="64"/>
      <c r="I678" s="64"/>
      <c r="J678" s="34"/>
    </row>
    <row r="679" spans="5:10" s="12" customFormat="1">
      <c r="E679" s="64"/>
      <c r="I679" s="64"/>
      <c r="J679" s="34"/>
    </row>
    <row r="680" spans="5:10" s="12" customFormat="1">
      <c r="E680" s="64"/>
      <c r="I680" s="64"/>
      <c r="J680" s="34"/>
    </row>
    <row r="681" spans="5:10" s="12" customFormat="1">
      <c r="E681" s="64"/>
      <c r="I681" s="64"/>
      <c r="J681" s="34"/>
    </row>
    <row r="682" spans="5:10" s="12" customFormat="1">
      <c r="E682" s="64"/>
      <c r="I682" s="64"/>
      <c r="J682" s="34"/>
    </row>
    <row r="683" spans="5:10" s="12" customFormat="1">
      <c r="E683" s="64"/>
      <c r="I683" s="64"/>
      <c r="J683" s="34"/>
    </row>
    <row r="684" spans="5:10" s="12" customFormat="1">
      <c r="E684" s="64"/>
      <c r="I684" s="64"/>
      <c r="J684" s="34"/>
    </row>
    <row r="685" spans="5:10" s="12" customFormat="1">
      <c r="E685" s="64"/>
      <c r="I685" s="64"/>
      <c r="J685" s="34"/>
    </row>
    <row r="686" spans="5:10" s="12" customFormat="1">
      <c r="E686" s="64"/>
      <c r="I686" s="64"/>
      <c r="J686" s="34"/>
    </row>
    <row r="687" spans="5:10" s="12" customFormat="1">
      <c r="E687" s="64"/>
      <c r="I687" s="64"/>
      <c r="J687" s="34"/>
    </row>
    <row r="688" spans="5:10" s="12" customFormat="1">
      <c r="E688" s="64"/>
      <c r="I688" s="64"/>
      <c r="J688" s="34"/>
    </row>
    <row r="689" spans="5:10" s="12" customFormat="1">
      <c r="E689" s="64"/>
      <c r="I689" s="64"/>
      <c r="J689" s="34"/>
    </row>
    <row r="690" spans="5:10" s="12" customFormat="1">
      <c r="E690" s="64"/>
      <c r="I690" s="64"/>
      <c r="J690" s="34"/>
    </row>
    <row r="691" spans="5:10" s="12" customFormat="1">
      <c r="E691" s="64"/>
      <c r="I691" s="64"/>
      <c r="J691" s="34"/>
    </row>
    <row r="692" spans="5:10" s="12" customFormat="1">
      <c r="E692" s="64"/>
      <c r="I692" s="64"/>
      <c r="J692" s="34"/>
    </row>
    <row r="693" spans="5:10" s="12" customFormat="1">
      <c r="E693" s="64"/>
      <c r="I693" s="64"/>
      <c r="J693" s="34"/>
    </row>
    <row r="694" spans="5:10" s="12" customFormat="1">
      <c r="E694" s="64"/>
      <c r="I694" s="64"/>
      <c r="J694" s="34"/>
    </row>
    <row r="695" spans="5:10" s="12" customFormat="1">
      <c r="E695" s="64"/>
      <c r="I695" s="64"/>
      <c r="J695" s="34"/>
    </row>
    <row r="696" spans="5:10" s="12" customFormat="1">
      <c r="E696" s="64"/>
      <c r="I696" s="64"/>
      <c r="J696" s="34"/>
    </row>
    <row r="697" spans="5:10" s="12" customFormat="1">
      <c r="E697" s="64"/>
      <c r="I697" s="64"/>
      <c r="J697" s="34"/>
    </row>
    <row r="698" spans="5:10" s="12" customFormat="1">
      <c r="E698" s="64"/>
      <c r="I698" s="64"/>
      <c r="J698" s="34"/>
    </row>
    <row r="699" spans="5:10" s="12" customFormat="1">
      <c r="E699" s="64"/>
      <c r="I699" s="64"/>
      <c r="J699" s="34"/>
    </row>
    <row r="700" spans="5:10" s="12" customFormat="1">
      <c r="E700" s="64"/>
      <c r="I700" s="64"/>
      <c r="J700" s="34"/>
    </row>
    <row r="701" spans="5:10" s="12" customFormat="1">
      <c r="E701" s="64"/>
      <c r="I701" s="64"/>
      <c r="J701" s="34"/>
    </row>
    <row r="702" spans="5:10" s="12" customFormat="1">
      <c r="E702" s="64"/>
      <c r="I702" s="64"/>
      <c r="J702" s="34"/>
    </row>
    <row r="703" spans="5:10" s="12" customFormat="1">
      <c r="E703" s="64"/>
      <c r="I703" s="64"/>
      <c r="J703" s="34"/>
    </row>
    <row r="704" spans="5:10" s="12" customFormat="1">
      <c r="E704" s="64"/>
      <c r="I704" s="64"/>
      <c r="J704" s="34"/>
    </row>
    <row r="705" spans="5:10" s="12" customFormat="1">
      <c r="E705" s="64"/>
      <c r="I705" s="64"/>
      <c r="J705" s="34"/>
    </row>
    <row r="706" spans="5:10" s="12" customFormat="1">
      <c r="E706" s="64"/>
      <c r="I706" s="64"/>
      <c r="J706" s="34"/>
    </row>
    <row r="707" spans="5:10" s="12" customFormat="1">
      <c r="E707" s="64"/>
      <c r="I707" s="64"/>
      <c r="J707" s="34"/>
    </row>
    <row r="708" spans="5:10" s="12" customFormat="1">
      <c r="E708" s="64"/>
      <c r="I708" s="64"/>
      <c r="J708" s="34"/>
    </row>
    <row r="709" spans="5:10" s="12" customFormat="1">
      <c r="E709" s="64"/>
      <c r="I709" s="64"/>
      <c r="J709" s="34"/>
    </row>
    <row r="710" spans="5:10" s="12" customFormat="1">
      <c r="E710" s="64"/>
      <c r="I710" s="64"/>
      <c r="J710" s="34"/>
    </row>
    <row r="711" spans="5:10" s="12" customFormat="1">
      <c r="E711" s="64"/>
      <c r="I711" s="64"/>
      <c r="J711" s="34"/>
    </row>
    <row r="712" spans="5:10" s="12" customFormat="1">
      <c r="E712" s="64"/>
      <c r="I712" s="64"/>
      <c r="J712" s="34"/>
    </row>
    <row r="713" spans="5:10" s="12" customFormat="1">
      <c r="E713" s="64"/>
      <c r="I713" s="64"/>
      <c r="J713" s="34"/>
    </row>
    <row r="714" spans="5:10" s="12" customFormat="1">
      <c r="E714" s="64"/>
      <c r="I714" s="64"/>
      <c r="J714" s="34"/>
    </row>
    <row r="715" spans="5:10" s="12" customFormat="1">
      <c r="E715" s="64"/>
      <c r="I715" s="64"/>
      <c r="J715" s="34"/>
    </row>
    <row r="716" spans="5:10" s="12" customFormat="1">
      <c r="E716" s="64"/>
      <c r="I716" s="64"/>
      <c r="J716" s="34"/>
    </row>
    <row r="717" spans="5:10" s="12" customFormat="1">
      <c r="E717" s="64"/>
      <c r="I717" s="64"/>
      <c r="J717" s="34"/>
    </row>
    <row r="718" spans="5:10" s="12" customFormat="1">
      <c r="E718" s="64"/>
      <c r="I718" s="64"/>
      <c r="J718" s="34"/>
    </row>
    <row r="719" spans="5:10" s="12" customFormat="1">
      <c r="E719" s="64"/>
      <c r="I719" s="64"/>
      <c r="J719" s="34"/>
    </row>
    <row r="720" spans="5:10" s="12" customFormat="1">
      <c r="E720" s="64"/>
      <c r="I720" s="64"/>
      <c r="J720" s="34"/>
    </row>
    <row r="721" spans="5:10" s="12" customFormat="1">
      <c r="E721" s="64"/>
      <c r="I721" s="64"/>
      <c r="J721" s="34"/>
    </row>
    <row r="722" spans="5:10" s="12" customFormat="1">
      <c r="E722" s="64"/>
      <c r="I722" s="64"/>
      <c r="J722" s="34"/>
    </row>
    <row r="723" spans="5:10" s="12" customFormat="1">
      <c r="E723" s="64"/>
      <c r="I723" s="64"/>
      <c r="J723" s="34"/>
    </row>
    <row r="724" spans="5:10" s="12" customFormat="1">
      <c r="E724" s="64"/>
      <c r="I724" s="64"/>
      <c r="J724" s="34"/>
    </row>
    <row r="725" spans="5:10" s="12" customFormat="1">
      <c r="E725" s="64"/>
      <c r="I725" s="64"/>
      <c r="J725" s="34"/>
    </row>
    <row r="726" spans="5:10" s="12" customFormat="1">
      <c r="E726" s="64"/>
      <c r="I726" s="64"/>
      <c r="J726" s="34"/>
    </row>
    <row r="727" spans="5:10" s="12" customFormat="1">
      <c r="E727" s="64"/>
      <c r="I727" s="64"/>
      <c r="J727" s="34"/>
    </row>
    <row r="728" spans="5:10" s="12" customFormat="1">
      <c r="E728" s="64"/>
      <c r="I728" s="64"/>
      <c r="J728" s="34"/>
    </row>
    <row r="729" spans="5:10" s="12" customFormat="1">
      <c r="E729" s="64"/>
      <c r="I729" s="64"/>
      <c r="J729" s="34"/>
    </row>
    <row r="730" spans="5:10" s="12" customFormat="1">
      <c r="E730" s="64"/>
      <c r="I730" s="64"/>
      <c r="J730" s="34"/>
    </row>
    <row r="731" spans="5:10" s="12" customFormat="1">
      <c r="E731" s="64"/>
      <c r="I731" s="64"/>
      <c r="J731" s="34"/>
    </row>
    <row r="732" spans="5:10" s="12" customFormat="1">
      <c r="E732" s="64"/>
      <c r="I732" s="64"/>
      <c r="J732" s="34"/>
    </row>
    <row r="733" spans="5:10" s="12" customFormat="1">
      <c r="E733" s="64"/>
      <c r="I733" s="64"/>
      <c r="J733" s="34"/>
    </row>
    <row r="734" spans="5:10" s="12" customFormat="1">
      <c r="E734" s="64"/>
      <c r="I734" s="64"/>
      <c r="J734" s="34"/>
    </row>
    <row r="735" spans="5:10" s="12" customFormat="1">
      <c r="E735" s="64"/>
      <c r="I735" s="64"/>
      <c r="J735" s="34"/>
    </row>
    <row r="736" spans="5:10" s="12" customFormat="1">
      <c r="E736" s="64"/>
      <c r="I736" s="64"/>
      <c r="J736" s="34"/>
    </row>
    <row r="737" spans="5:10" s="12" customFormat="1">
      <c r="E737" s="64"/>
      <c r="I737" s="64"/>
      <c r="J737" s="34"/>
    </row>
    <row r="738" spans="5:10" s="12" customFormat="1">
      <c r="E738" s="64"/>
      <c r="I738" s="64"/>
      <c r="J738" s="34"/>
    </row>
    <row r="739" spans="5:10" s="12" customFormat="1">
      <c r="E739" s="64"/>
      <c r="I739" s="64"/>
      <c r="J739" s="34"/>
    </row>
    <row r="740" spans="5:10" s="12" customFormat="1">
      <c r="E740" s="64"/>
      <c r="I740" s="64"/>
      <c r="J740" s="34"/>
    </row>
    <row r="741" spans="5:10" s="12" customFormat="1">
      <c r="E741" s="64"/>
      <c r="I741" s="64"/>
      <c r="J741" s="34"/>
    </row>
    <row r="742" spans="5:10" s="12" customFormat="1">
      <c r="E742" s="64"/>
      <c r="I742" s="64"/>
      <c r="J742" s="34"/>
    </row>
    <row r="743" spans="5:10" s="12" customFormat="1">
      <c r="E743" s="64"/>
      <c r="I743" s="64"/>
      <c r="J743" s="34"/>
    </row>
    <row r="744" spans="5:10" s="12" customFormat="1">
      <c r="E744" s="64"/>
      <c r="I744" s="64"/>
      <c r="J744" s="34"/>
    </row>
    <row r="745" spans="5:10" s="12" customFormat="1">
      <c r="E745" s="64"/>
      <c r="I745" s="64"/>
      <c r="J745" s="34"/>
    </row>
    <row r="746" spans="5:10" s="12" customFormat="1">
      <c r="E746" s="64"/>
      <c r="I746" s="64"/>
      <c r="J746" s="34"/>
    </row>
    <row r="747" spans="5:10" s="12" customFormat="1">
      <c r="E747" s="64"/>
      <c r="I747" s="64"/>
      <c r="J747" s="34"/>
    </row>
    <row r="748" spans="5:10" s="12" customFormat="1">
      <c r="E748" s="64"/>
      <c r="I748" s="64"/>
      <c r="J748" s="34"/>
    </row>
    <row r="749" spans="5:10" s="12" customFormat="1">
      <c r="E749" s="64"/>
      <c r="I749" s="64"/>
      <c r="J749" s="34"/>
    </row>
    <row r="750" spans="5:10" s="12" customFormat="1">
      <c r="E750" s="64"/>
      <c r="I750" s="64"/>
      <c r="J750" s="34"/>
    </row>
    <row r="751" spans="5:10" s="12" customFormat="1">
      <c r="E751" s="64"/>
      <c r="I751" s="64"/>
      <c r="J751" s="34"/>
    </row>
    <row r="752" spans="5:10" s="12" customFormat="1">
      <c r="E752" s="64"/>
      <c r="I752" s="64"/>
      <c r="J752" s="34"/>
    </row>
    <row r="753" spans="5:10" s="12" customFormat="1">
      <c r="E753" s="64"/>
      <c r="I753" s="64"/>
      <c r="J753" s="34"/>
    </row>
    <row r="754" spans="5:10" s="12" customFormat="1">
      <c r="E754" s="64"/>
      <c r="I754" s="64"/>
      <c r="J754" s="34"/>
    </row>
    <row r="755" spans="5:10" s="12" customFormat="1">
      <c r="E755" s="64"/>
      <c r="I755" s="64"/>
      <c r="J755" s="34"/>
    </row>
    <row r="756" spans="5:10" s="12" customFormat="1">
      <c r="E756" s="64"/>
      <c r="I756" s="64"/>
      <c r="J756" s="34"/>
    </row>
    <row r="757" spans="5:10" s="12" customFormat="1">
      <c r="E757" s="64"/>
      <c r="I757" s="64"/>
      <c r="J757" s="34"/>
    </row>
    <row r="758" spans="5:10" s="12" customFormat="1">
      <c r="E758" s="64"/>
      <c r="I758" s="64"/>
      <c r="J758" s="34"/>
    </row>
    <row r="759" spans="5:10" s="12" customFormat="1">
      <c r="E759" s="64"/>
      <c r="I759" s="64"/>
      <c r="J759" s="34"/>
    </row>
    <row r="760" spans="5:10" s="12" customFormat="1">
      <c r="E760" s="64"/>
      <c r="I760" s="64"/>
      <c r="J760" s="34"/>
    </row>
    <row r="761" spans="5:10" s="12" customFormat="1">
      <c r="E761" s="64"/>
      <c r="I761" s="64"/>
      <c r="J761" s="34"/>
    </row>
    <row r="762" spans="5:10" s="12" customFormat="1">
      <c r="E762" s="64"/>
      <c r="I762" s="64"/>
      <c r="J762" s="34"/>
    </row>
    <row r="763" spans="5:10" s="12" customFormat="1">
      <c r="E763" s="64"/>
      <c r="I763" s="64"/>
      <c r="J763" s="34"/>
    </row>
    <row r="764" spans="5:10" s="12" customFormat="1">
      <c r="E764" s="64"/>
      <c r="I764" s="64"/>
      <c r="J764" s="34"/>
    </row>
    <row r="765" spans="5:10" s="12" customFormat="1">
      <c r="E765" s="64"/>
      <c r="I765" s="64"/>
      <c r="J765" s="34"/>
    </row>
    <row r="766" spans="5:10" s="12" customFormat="1">
      <c r="E766" s="64"/>
      <c r="I766" s="64"/>
      <c r="J766" s="34"/>
    </row>
    <row r="767" spans="5:10" s="12" customFormat="1">
      <c r="E767" s="64"/>
      <c r="I767" s="64"/>
      <c r="J767" s="34"/>
    </row>
    <row r="768" spans="5:10" s="12" customFormat="1">
      <c r="E768" s="64"/>
      <c r="I768" s="64"/>
      <c r="J768" s="34"/>
    </row>
    <row r="769" spans="5:10" s="12" customFormat="1">
      <c r="E769" s="64"/>
      <c r="I769" s="64"/>
      <c r="J769" s="34"/>
    </row>
    <row r="770" spans="5:10" s="12" customFormat="1">
      <c r="E770" s="64"/>
      <c r="I770" s="64"/>
      <c r="J770" s="34"/>
    </row>
    <row r="771" spans="5:10" s="12" customFormat="1">
      <c r="E771" s="64"/>
      <c r="I771" s="64"/>
      <c r="J771" s="34"/>
    </row>
    <row r="772" spans="5:10" s="12" customFormat="1">
      <c r="E772" s="64"/>
      <c r="I772" s="64"/>
      <c r="J772" s="34"/>
    </row>
    <row r="773" spans="5:10" s="12" customFormat="1">
      <c r="E773" s="64"/>
      <c r="I773" s="64"/>
      <c r="J773" s="34"/>
    </row>
    <row r="774" spans="5:10" s="12" customFormat="1">
      <c r="E774" s="64"/>
      <c r="I774" s="64"/>
      <c r="J774" s="34"/>
    </row>
    <row r="775" spans="5:10" s="12" customFormat="1">
      <c r="E775" s="64"/>
      <c r="I775" s="64"/>
      <c r="J775" s="34"/>
    </row>
    <row r="776" spans="5:10" s="12" customFormat="1">
      <c r="E776" s="64"/>
      <c r="I776" s="64"/>
      <c r="J776" s="34"/>
    </row>
    <row r="777" spans="5:10" s="12" customFormat="1">
      <c r="E777" s="64"/>
      <c r="I777" s="64"/>
      <c r="J777" s="34"/>
    </row>
    <row r="778" spans="5:10" s="12" customFormat="1">
      <c r="E778" s="64"/>
      <c r="I778" s="64"/>
      <c r="J778" s="34"/>
    </row>
    <row r="779" spans="5:10" s="12" customFormat="1">
      <c r="E779" s="64"/>
      <c r="I779" s="64"/>
      <c r="J779" s="34"/>
    </row>
    <row r="780" spans="5:10" s="12" customFormat="1">
      <c r="E780" s="64"/>
      <c r="I780" s="64"/>
      <c r="J780" s="34"/>
    </row>
    <row r="781" spans="5:10" s="12" customFormat="1">
      <c r="E781" s="64"/>
      <c r="I781" s="64"/>
      <c r="J781" s="34"/>
    </row>
    <row r="782" spans="5:10" s="12" customFormat="1">
      <c r="E782" s="64"/>
      <c r="I782" s="64"/>
      <c r="J782" s="34"/>
    </row>
    <row r="783" spans="5:10" s="12" customFormat="1">
      <c r="E783" s="64"/>
      <c r="I783" s="64"/>
      <c r="J783" s="34"/>
    </row>
    <row r="784" spans="5:10" s="12" customFormat="1">
      <c r="E784" s="64"/>
      <c r="I784" s="64"/>
      <c r="J784" s="34"/>
    </row>
    <row r="785" spans="5:10" s="12" customFormat="1">
      <c r="E785" s="64"/>
      <c r="I785" s="64"/>
      <c r="J785" s="34"/>
    </row>
    <row r="786" spans="5:10" s="12" customFormat="1">
      <c r="E786" s="64"/>
      <c r="I786" s="64"/>
      <c r="J786" s="34"/>
    </row>
    <row r="787" spans="5:10" s="12" customFormat="1">
      <c r="E787" s="64"/>
      <c r="I787" s="64"/>
      <c r="J787" s="34"/>
    </row>
    <row r="788" spans="5:10" s="12" customFormat="1">
      <c r="E788" s="64"/>
      <c r="I788" s="64"/>
      <c r="J788" s="34"/>
    </row>
    <row r="789" spans="5:10" s="12" customFormat="1">
      <c r="E789" s="64"/>
      <c r="I789" s="64"/>
      <c r="J789" s="34"/>
    </row>
    <row r="790" spans="5:10" s="12" customFormat="1">
      <c r="E790" s="64"/>
      <c r="I790" s="64"/>
      <c r="J790" s="34"/>
    </row>
    <row r="791" spans="5:10" s="12" customFormat="1">
      <c r="E791" s="64"/>
      <c r="I791" s="64"/>
      <c r="J791" s="34"/>
    </row>
    <row r="792" spans="5:10" s="12" customFormat="1">
      <c r="E792" s="64"/>
      <c r="I792" s="64"/>
      <c r="J792" s="34"/>
    </row>
    <row r="793" spans="5:10" s="12" customFormat="1">
      <c r="E793" s="64"/>
      <c r="I793" s="64"/>
      <c r="J793" s="34"/>
    </row>
    <row r="794" spans="5:10" s="12" customFormat="1">
      <c r="E794" s="64"/>
      <c r="I794" s="64"/>
      <c r="J794" s="34"/>
    </row>
    <row r="795" spans="5:10" s="12" customFormat="1">
      <c r="E795" s="64"/>
      <c r="I795" s="64"/>
      <c r="J795" s="34"/>
    </row>
    <row r="796" spans="5:10" s="12" customFormat="1">
      <c r="E796" s="64"/>
      <c r="I796" s="64"/>
      <c r="J796" s="34"/>
    </row>
    <row r="797" spans="5:10" s="12" customFormat="1">
      <c r="E797" s="64"/>
      <c r="I797" s="64"/>
      <c r="J797" s="34"/>
    </row>
    <row r="798" spans="5:10" s="12" customFormat="1">
      <c r="E798" s="64"/>
      <c r="I798" s="64"/>
      <c r="J798" s="34"/>
    </row>
    <row r="799" spans="5:10" s="12" customFormat="1">
      <c r="E799" s="64"/>
      <c r="I799" s="64"/>
      <c r="J799" s="34"/>
    </row>
    <row r="800" spans="5:10" s="12" customFormat="1">
      <c r="E800" s="64"/>
      <c r="I800" s="64"/>
      <c r="J800" s="34"/>
    </row>
    <row r="801" spans="5:10" s="12" customFormat="1">
      <c r="E801" s="64"/>
      <c r="I801" s="64"/>
      <c r="J801" s="34"/>
    </row>
    <row r="802" spans="5:10" s="12" customFormat="1">
      <c r="E802" s="64"/>
      <c r="I802" s="64"/>
      <c r="J802" s="34"/>
    </row>
    <row r="803" spans="5:10" s="12" customFormat="1">
      <c r="E803" s="64"/>
      <c r="I803" s="64"/>
      <c r="J803" s="34"/>
    </row>
    <row r="804" spans="5:10" s="12" customFormat="1">
      <c r="E804" s="64"/>
      <c r="I804" s="64"/>
      <c r="J804" s="34"/>
    </row>
    <row r="805" spans="5:10" s="12" customFormat="1">
      <c r="E805" s="64"/>
      <c r="I805" s="64"/>
      <c r="J805" s="34"/>
    </row>
    <row r="806" spans="5:10" s="12" customFormat="1">
      <c r="E806" s="64"/>
      <c r="I806" s="64"/>
      <c r="J806" s="34"/>
    </row>
    <row r="807" spans="5:10" s="12" customFormat="1">
      <c r="E807" s="64"/>
      <c r="I807" s="64"/>
      <c r="J807" s="34"/>
    </row>
    <row r="808" spans="5:10" s="12" customFormat="1">
      <c r="E808" s="64"/>
      <c r="I808" s="64"/>
      <c r="J808" s="34"/>
    </row>
    <row r="809" spans="5:10" s="12" customFormat="1">
      <c r="E809" s="64"/>
      <c r="I809" s="64"/>
      <c r="J809" s="34"/>
    </row>
    <row r="810" spans="5:10" s="12" customFormat="1">
      <c r="E810" s="64"/>
      <c r="I810" s="64"/>
      <c r="J810" s="34"/>
    </row>
    <row r="811" spans="5:10" s="12" customFormat="1">
      <c r="E811" s="64"/>
      <c r="I811" s="64"/>
      <c r="J811" s="34"/>
    </row>
    <row r="812" spans="5:10" s="12" customFormat="1">
      <c r="E812" s="64"/>
      <c r="I812" s="64"/>
      <c r="J812" s="34"/>
    </row>
    <row r="813" spans="5:10" s="12" customFormat="1">
      <c r="E813" s="64"/>
      <c r="I813" s="64"/>
      <c r="J813" s="34"/>
    </row>
    <row r="814" spans="5:10" s="12" customFormat="1">
      <c r="E814" s="64"/>
      <c r="I814" s="64"/>
      <c r="J814" s="34"/>
    </row>
    <row r="815" spans="5:10" s="12" customFormat="1">
      <c r="E815" s="64"/>
      <c r="I815" s="64"/>
      <c r="J815" s="34"/>
    </row>
    <row r="816" spans="5:10" s="12" customFormat="1">
      <c r="E816" s="64"/>
      <c r="I816" s="64"/>
      <c r="J816" s="34"/>
    </row>
    <row r="817" spans="5:10" s="12" customFormat="1">
      <c r="E817" s="64"/>
      <c r="I817" s="64"/>
      <c r="J817" s="34"/>
    </row>
    <row r="818" spans="5:10" s="12" customFormat="1">
      <c r="E818" s="64"/>
      <c r="I818" s="64"/>
      <c r="J818" s="34"/>
    </row>
    <row r="819" spans="5:10" s="12" customFormat="1">
      <c r="E819" s="64"/>
      <c r="I819" s="64"/>
      <c r="J819" s="34"/>
    </row>
    <row r="820" spans="5:10" s="12" customFormat="1">
      <c r="E820" s="64"/>
      <c r="I820" s="64"/>
      <c r="J820" s="34"/>
    </row>
    <row r="821" spans="5:10" s="12" customFormat="1">
      <c r="E821" s="64"/>
      <c r="I821" s="64"/>
      <c r="J821" s="34"/>
    </row>
    <row r="822" spans="5:10" s="12" customFormat="1">
      <c r="E822" s="64"/>
      <c r="I822" s="64"/>
      <c r="J822" s="34"/>
    </row>
    <row r="823" spans="5:10" s="12" customFormat="1">
      <c r="E823" s="64"/>
      <c r="I823" s="64"/>
      <c r="J823" s="34"/>
    </row>
    <row r="824" spans="5:10" s="12" customFormat="1">
      <c r="E824" s="64"/>
      <c r="I824" s="64"/>
      <c r="J824" s="34"/>
    </row>
    <row r="825" spans="5:10" s="12" customFormat="1">
      <c r="E825" s="64"/>
      <c r="I825" s="64"/>
      <c r="J825" s="34"/>
    </row>
    <row r="826" spans="5:10" s="12" customFormat="1">
      <c r="E826" s="64"/>
      <c r="I826" s="64"/>
      <c r="J826" s="34"/>
    </row>
    <row r="827" spans="5:10" s="12" customFormat="1">
      <c r="E827" s="64"/>
      <c r="I827" s="64"/>
      <c r="J827" s="34"/>
    </row>
    <row r="828" spans="5:10" s="12" customFormat="1">
      <c r="E828" s="64"/>
      <c r="I828" s="64"/>
      <c r="J828" s="34"/>
    </row>
    <row r="829" spans="5:10" s="12" customFormat="1">
      <c r="E829" s="64"/>
      <c r="I829" s="64"/>
      <c r="J829" s="34"/>
    </row>
    <row r="830" spans="5:10" s="12" customFormat="1">
      <c r="E830" s="64"/>
      <c r="I830" s="64"/>
      <c r="J830" s="34"/>
    </row>
    <row r="831" spans="5:10" s="12" customFormat="1">
      <c r="E831" s="64"/>
      <c r="I831" s="64"/>
      <c r="J831" s="34"/>
    </row>
    <row r="832" spans="5:10" s="12" customFormat="1">
      <c r="E832" s="64"/>
      <c r="I832" s="64"/>
      <c r="J832" s="34"/>
    </row>
    <row r="833" spans="5:10" s="12" customFormat="1">
      <c r="E833" s="64"/>
      <c r="I833" s="64"/>
      <c r="J833" s="34"/>
    </row>
    <row r="834" spans="5:10" s="12" customFormat="1">
      <c r="E834" s="64"/>
      <c r="I834" s="64"/>
      <c r="J834" s="34"/>
    </row>
    <row r="835" spans="5:10" s="12" customFormat="1">
      <c r="E835" s="64"/>
      <c r="I835" s="64"/>
      <c r="J835" s="34"/>
    </row>
    <row r="836" spans="5:10" s="12" customFormat="1">
      <c r="E836" s="64"/>
      <c r="I836" s="64"/>
      <c r="J836" s="34"/>
    </row>
    <row r="837" spans="5:10" s="12" customFormat="1">
      <c r="E837" s="64"/>
      <c r="I837" s="64"/>
      <c r="J837" s="34"/>
    </row>
    <row r="838" spans="5:10" s="12" customFormat="1">
      <c r="E838" s="64"/>
      <c r="I838" s="64"/>
      <c r="J838" s="34"/>
    </row>
    <row r="839" spans="5:10" s="12" customFormat="1">
      <c r="E839" s="64"/>
      <c r="I839" s="64"/>
      <c r="J839" s="34"/>
    </row>
    <row r="840" spans="5:10" s="12" customFormat="1">
      <c r="E840" s="64"/>
      <c r="I840" s="64"/>
      <c r="J840" s="34"/>
    </row>
    <row r="841" spans="5:10" s="12" customFormat="1">
      <c r="E841" s="64"/>
      <c r="I841" s="64"/>
      <c r="J841" s="34"/>
    </row>
    <row r="842" spans="5:10" s="12" customFormat="1">
      <c r="E842" s="64"/>
      <c r="I842" s="64"/>
      <c r="J842" s="34"/>
    </row>
    <row r="843" spans="5:10" s="12" customFormat="1">
      <c r="E843" s="64"/>
      <c r="I843" s="64"/>
      <c r="J843" s="34"/>
    </row>
    <row r="844" spans="5:10" s="12" customFormat="1">
      <c r="E844" s="64"/>
      <c r="I844" s="64"/>
      <c r="J844" s="34"/>
    </row>
    <row r="845" spans="5:10" s="12" customFormat="1">
      <c r="E845" s="64"/>
      <c r="I845" s="64"/>
      <c r="J845" s="34"/>
    </row>
    <row r="846" spans="5:10" s="12" customFormat="1">
      <c r="E846" s="64"/>
      <c r="I846" s="64"/>
      <c r="J846" s="34"/>
    </row>
    <row r="847" spans="5:10" s="12" customFormat="1">
      <c r="E847" s="64"/>
      <c r="I847" s="64"/>
      <c r="J847" s="34"/>
    </row>
    <row r="848" spans="5:10" s="12" customFormat="1">
      <c r="E848" s="64"/>
      <c r="I848" s="64"/>
      <c r="J848" s="34"/>
    </row>
    <row r="849" spans="5:10" s="12" customFormat="1">
      <c r="E849" s="64"/>
      <c r="I849" s="64"/>
      <c r="J849" s="34"/>
    </row>
    <row r="850" spans="5:10" s="12" customFormat="1">
      <c r="E850" s="64"/>
      <c r="I850" s="64"/>
      <c r="J850" s="34"/>
    </row>
    <row r="851" spans="5:10" s="12" customFormat="1">
      <c r="E851" s="64"/>
      <c r="I851" s="64"/>
      <c r="J851" s="34"/>
    </row>
    <row r="852" spans="5:10" s="12" customFormat="1">
      <c r="E852" s="64"/>
      <c r="I852" s="64"/>
      <c r="J852" s="34"/>
    </row>
    <row r="853" spans="5:10" s="12" customFormat="1">
      <c r="E853" s="64"/>
      <c r="I853" s="64"/>
      <c r="J853" s="34"/>
    </row>
    <row r="854" spans="5:10" s="12" customFormat="1">
      <c r="E854" s="64"/>
      <c r="I854" s="64"/>
      <c r="J854" s="34"/>
    </row>
    <row r="855" spans="5:10" s="12" customFormat="1">
      <c r="E855" s="64"/>
      <c r="I855" s="64"/>
      <c r="J855" s="34"/>
    </row>
    <row r="856" spans="5:10" s="12" customFormat="1">
      <c r="E856" s="64"/>
      <c r="I856" s="64"/>
      <c r="J856" s="34"/>
    </row>
    <row r="857" spans="5:10" s="12" customFormat="1">
      <c r="E857" s="64"/>
      <c r="I857" s="64"/>
      <c r="J857" s="34"/>
    </row>
    <row r="858" spans="5:10" s="12" customFormat="1">
      <c r="E858" s="64"/>
      <c r="I858" s="64"/>
      <c r="J858" s="34"/>
    </row>
    <row r="859" spans="5:10" s="12" customFormat="1">
      <c r="E859" s="64"/>
      <c r="I859" s="64"/>
      <c r="J859" s="34"/>
    </row>
    <row r="860" spans="5:10" s="12" customFormat="1">
      <c r="E860" s="64"/>
      <c r="I860" s="64"/>
      <c r="J860" s="34"/>
    </row>
    <row r="861" spans="5:10" s="12" customFormat="1">
      <c r="E861" s="64"/>
      <c r="I861" s="64"/>
      <c r="J861" s="34"/>
    </row>
    <row r="862" spans="5:10" s="12" customFormat="1">
      <c r="E862" s="64"/>
      <c r="I862" s="64"/>
      <c r="J862" s="34"/>
    </row>
    <row r="863" spans="5:10" s="12" customFormat="1">
      <c r="E863" s="64"/>
      <c r="I863" s="64"/>
      <c r="J863" s="34"/>
    </row>
    <row r="864" spans="5:10" s="12" customFormat="1">
      <c r="E864" s="64"/>
      <c r="I864" s="64"/>
      <c r="J864" s="34"/>
    </row>
    <row r="865" spans="5:10" s="12" customFormat="1">
      <c r="E865" s="64"/>
      <c r="I865" s="64"/>
      <c r="J865" s="34"/>
    </row>
    <row r="866" spans="5:10" s="12" customFormat="1">
      <c r="E866" s="64"/>
      <c r="I866" s="64"/>
      <c r="J866" s="34"/>
    </row>
    <row r="867" spans="5:10" s="12" customFormat="1">
      <c r="E867" s="64"/>
      <c r="I867" s="64"/>
      <c r="J867" s="34"/>
    </row>
    <row r="868" spans="5:10" s="12" customFormat="1">
      <c r="E868" s="64"/>
      <c r="I868" s="64"/>
      <c r="J868" s="34"/>
    </row>
    <row r="869" spans="5:10" s="12" customFormat="1">
      <c r="E869" s="64"/>
      <c r="I869" s="64"/>
      <c r="J869" s="34"/>
    </row>
    <row r="870" spans="5:10" s="12" customFormat="1">
      <c r="E870" s="64"/>
      <c r="I870" s="64"/>
      <c r="J870" s="34"/>
    </row>
    <row r="871" spans="5:10" s="12" customFormat="1">
      <c r="E871" s="64"/>
      <c r="I871" s="64"/>
      <c r="J871" s="34"/>
    </row>
    <row r="872" spans="5:10" s="12" customFormat="1">
      <c r="E872" s="64"/>
      <c r="I872" s="64"/>
      <c r="J872" s="34"/>
    </row>
    <row r="873" spans="5:10" s="12" customFormat="1">
      <c r="E873" s="64"/>
      <c r="I873" s="64"/>
      <c r="J873" s="34"/>
    </row>
    <row r="874" spans="5:10" s="12" customFormat="1">
      <c r="E874" s="64"/>
      <c r="I874" s="64"/>
      <c r="J874" s="34"/>
    </row>
    <row r="875" spans="5:10" s="12" customFormat="1">
      <c r="E875" s="64"/>
      <c r="I875" s="64"/>
      <c r="J875" s="34"/>
    </row>
    <row r="876" spans="5:10" s="12" customFormat="1">
      <c r="E876" s="64"/>
      <c r="I876" s="64"/>
      <c r="J876" s="34"/>
    </row>
    <row r="877" spans="5:10" s="12" customFormat="1">
      <c r="E877" s="64"/>
      <c r="I877" s="64"/>
      <c r="J877" s="34"/>
    </row>
    <row r="878" spans="5:10" s="12" customFormat="1">
      <c r="E878" s="64"/>
      <c r="I878" s="64"/>
      <c r="J878" s="34"/>
    </row>
    <row r="879" spans="5:10" s="12" customFormat="1">
      <c r="E879" s="64"/>
      <c r="I879" s="64"/>
      <c r="J879" s="34"/>
    </row>
    <row r="880" spans="5:10" s="12" customFormat="1">
      <c r="E880" s="64"/>
      <c r="I880" s="64"/>
      <c r="J880" s="34"/>
    </row>
    <row r="881" spans="5:10" s="12" customFormat="1">
      <c r="E881" s="64"/>
      <c r="I881" s="64"/>
      <c r="J881" s="34"/>
    </row>
    <row r="882" spans="5:10" s="12" customFormat="1">
      <c r="E882" s="64"/>
      <c r="I882" s="64"/>
      <c r="J882" s="34"/>
    </row>
    <row r="883" spans="5:10" s="12" customFormat="1">
      <c r="E883" s="64"/>
      <c r="I883" s="64"/>
      <c r="J883" s="34"/>
    </row>
    <row r="884" spans="5:10" s="12" customFormat="1">
      <c r="E884" s="64"/>
      <c r="I884" s="64"/>
      <c r="J884" s="34"/>
    </row>
    <row r="885" spans="5:10" s="12" customFormat="1">
      <c r="E885" s="64"/>
      <c r="I885" s="64"/>
      <c r="J885" s="34"/>
    </row>
    <row r="886" spans="5:10" s="12" customFormat="1">
      <c r="E886" s="64"/>
      <c r="I886" s="64"/>
      <c r="J886" s="34"/>
    </row>
    <row r="887" spans="5:10" s="12" customFormat="1">
      <c r="E887" s="64"/>
      <c r="I887" s="64"/>
      <c r="J887" s="34"/>
    </row>
    <row r="888" spans="5:10" s="12" customFormat="1">
      <c r="E888" s="64"/>
      <c r="I888" s="64"/>
      <c r="J888" s="34"/>
    </row>
    <row r="889" spans="5:10" s="12" customFormat="1">
      <c r="E889" s="64"/>
      <c r="I889" s="64"/>
      <c r="J889" s="34"/>
    </row>
    <row r="890" spans="5:10" s="12" customFormat="1">
      <c r="E890" s="64"/>
      <c r="I890" s="64"/>
      <c r="J890" s="34"/>
    </row>
    <row r="891" spans="5:10" s="12" customFormat="1">
      <c r="E891" s="64"/>
      <c r="I891" s="64"/>
      <c r="J891" s="34"/>
    </row>
    <row r="892" spans="5:10" s="12" customFormat="1">
      <c r="E892" s="64"/>
      <c r="I892" s="64"/>
      <c r="J892" s="34"/>
    </row>
    <row r="893" spans="5:10" s="12" customFormat="1">
      <c r="E893" s="64"/>
      <c r="I893" s="64"/>
      <c r="J893" s="34"/>
    </row>
    <row r="894" spans="5:10" s="12" customFormat="1">
      <c r="E894" s="64"/>
      <c r="I894" s="64"/>
      <c r="J894" s="34"/>
    </row>
    <row r="895" spans="5:10" s="12" customFormat="1">
      <c r="E895" s="64"/>
      <c r="I895" s="64"/>
      <c r="J895" s="34"/>
    </row>
    <row r="896" spans="5:10" s="12" customFormat="1">
      <c r="E896" s="64"/>
      <c r="I896" s="64"/>
      <c r="J896" s="34"/>
    </row>
    <row r="897" spans="5:10" s="12" customFormat="1">
      <c r="E897" s="64"/>
      <c r="I897" s="64"/>
      <c r="J897" s="34"/>
    </row>
    <row r="898" spans="5:10" s="12" customFormat="1">
      <c r="E898" s="64"/>
      <c r="I898" s="64"/>
      <c r="J898" s="34"/>
    </row>
    <row r="899" spans="5:10" s="12" customFormat="1">
      <c r="E899" s="64"/>
      <c r="I899" s="64"/>
      <c r="J899" s="34"/>
    </row>
    <row r="900" spans="5:10" s="12" customFormat="1">
      <c r="E900" s="64"/>
      <c r="I900" s="64"/>
      <c r="J900" s="34"/>
    </row>
    <row r="901" spans="5:10" s="12" customFormat="1">
      <c r="E901" s="64"/>
      <c r="I901" s="64"/>
      <c r="J901" s="34"/>
    </row>
    <row r="902" spans="5:10" s="12" customFormat="1">
      <c r="E902" s="64"/>
      <c r="I902" s="64"/>
      <c r="J902" s="34"/>
    </row>
    <row r="903" spans="5:10" s="12" customFormat="1">
      <c r="E903" s="64"/>
      <c r="I903" s="64"/>
      <c r="J903" s="34"/>
    </row>
    <row r="904" spans="5:10" s="12" customFormat="1">
      <c r="E904" s="64"/>
      <c r="I904" s="64"/>
      <c r="J904" s="34"/>
    </row>
    <row r="905" spans="5:10" s="12" customFormat="1">
      <c r="E905" s="64"/>
      <c r="I905" s="64"/>
      <c r="J905" s="34"/>
    </row>
    <row r="906" spans="5:10" s="12" customFormat="1">
      <c r="E906" s="64"/>
      <c r="I906" s="64"/>
      <c r="J906" s="34"/>
    </row>
    <row r="907" spans="5:10" s="12" customFormat="1">
      <c r="E907" s="64"/>
      <c r="I907" s="64"/>
      <c r="J907" s="34"/>
    </row>
    <row r="908" spans="5:10" s="12" customFormat="1">
      <c r="E908" s="64"/>
      <c r="I908" s="64"/>
      <c r="J908" s="34"/>
    </row>
    <row r="909" spans="5:10" s="12" customFormat="1">
      <c r="E909" s="64"/>
      <c r="I909" s="64"/>
      <c r="J909" s="34"/>
    </row>
    <row r="910" spans="5:10" s="12" customFormat="1">
      <c r="E910" s="64"/>
      <c r="I910" s="64"/>
      <c r="J910" s="34"/>
    </row>
    <row r="911" spans="5:10" s="12" customFormat="1">
      <c r="E911" s="64"/>
      <c r="I911" s="64"/>
      <c r="J911" s="34"/>
    </row>
    <row r="912" spans="5:10" s="12" customFormat="1">
      <c r="E912" s="64"/>
      <c r="I912" s="64"/>
      <c r="J912" s="34"/>
    </row>
    <row r="913" spans="5:10" s="12" customFormat="1">
      <c r="E913" s="64"/>
      <c r="I913" s="64"/>
      <c r="J913" s="34"/>
    </row>
    <row r="914" spans="5:10" s="12" customFormat="1">
      <c r="E914" s="64"/>
      <c r="I914" s="64"/>
      <c r="J914" s="34"/>
    </row>
    <row r="915" spans="5:10" s="12" customFormat="1">
      <c r="E915" s="64"/>
      <c r="I915" s="64"/>
      <c r="J915" s="34"/>
    </row>
    <row r="916" spans="5:10" s="12" customFormat="1">
      <c r="E916" s="64"/>
      <c r="I916" s="64"/>
      <c r="J916" s="34"/>
    </row>
    <row r="917" spans="5:10" s="12" customFormat="1">
      <c r="E917" s="64"/>
      <c r="I917" s="64"/>
      <c r="J917" s="34"/>
    </row>
    <row r="918" spans="5:10" s="12" customFormat="1">
      <c r="E918" s="64"/>
      <c r="I918" s="64"/>
      <c r="J918" s="34"/>
    </row>
    <row r="919" spans="5:10" s="12" customFormat="1">
      <c r="E919" s="64"/>
      <c r="I919" s="64"/>
      <c r="J919" s="34"/>
    </row>
    <row r="920" spans="5:10" s="12" customFormat="1">
      <c r="E920" s="64"/>
      <c r="I920" s="64"/>
      <c r="J920" s="34"/>
    </row>
    <row r="921" spans="5:10" s="12" customFormat="1">
      <c r="E921" s="64"/>
      <c r="I921" s="64"/>
      <c r="J921" s="34"/>
    </row>
    <row r="922" spans="5:10" s="12" customFormat="1">
      <c r="E922" s="64"/>
      <c r="I922" s="64"/>
      <c r="J922" s="34"/>
    </row>
    <row r="923" spans="5:10" s="12" customFormat="1">
      <c r="E923" s="64"/>
      <c r="I923" s="64"/>
      <c r="J923" s="34"/>
    </row>
    <row r="924" spans="5:10" s="12" customFormat="1">
      <c r="E924" s="64"/>
      <c r="I924" s="64"/>
      <c r="J924" s="34"/>
    </row>
    <row r="925" spans="5:10" s="12" customFormat="1">
      <c r="E925" s="64"/>
      <c r="I925" s="64"/>
      <c r="J925" s="34"/>
    </row>
    <row r="926" spans="5:10" s="12" customFormat="1">
      <c r="E926" s="64"/>
      <c r="I926" s="64"/>
      <c r="J926" s="34"/>
    </row>
    <row r="927" spans="5:10" s="12" customFormat="1">
      <c r="E927" s="64"/>
      <c r="I927" s="64"/>
      <c r="J927" s="34"/>
    </row>
    <row r="928" spans="5:10" s="12" customFormat="1">
      <c r="E928" s="64"/>
      <c r="I928" s="64"/>
      <c r="J928" s="34"/>
    </row>
    <row r="929" spans="5:10" s="12" customFormat="1">
      <c r="E929" s="64"/>
      <c r="I929" s="64"/>
      <c r="J929" s="34"/>
    </row>
    <row r="930" spans="5:10" s="12" customFormat="1">
      <c r="E930" s="64"/>
      <c r="I930" s="64"/>
      <c r="J930" s="34"/>
    </row>
    <row r="931" spans="5:10" s="12" customFormat="1">
      <c r="E931" s="64"/>
      <c r="I931" s="64"/>
      <c r="J931" s="34"/>
    </row>
    <row r="932" spans="5:10" s="12" customFormat="1">
      <c r="E932" s="64"/>
      <c r="I932" s="64"/>
      <c r="J932" s="34"/>
    </row>
    <row r="933" spans="5:10" s="12" customFormat="1">
      <c r="E933" s="64"/>
      <c r="I933" s="64"/>
      <c r="J933" s="34"/>
    </row>
    <row r="934" spans="5:10" s="12" customFormat="1">
      <c r="E934" s="64"/>
      <c r="I934" s="64"/>
      <c r="J934" s="34"/>
    </row>
    <row r="935" spans="5:10" s="12" customFormat="1">
      <c r="E935" s="64"/>
      <c r="I935" s="64"/>
      <c r="J935" s="34"/>
    </row>
    <row r="936" spans="5:10" s="12" customFormat="1">
      <c r="E936" s="64"/>
      <c r="I936" s="64"/>
      <c r="J936" s="34"/>
    </row>
    <row r="937" spans="5:10" s="12" customFormat="1">
      <c r="E937" s="64"/>
      <c r="I937" s="64"/>
      <c r="J937" s="34"/>
    </row>
    <row r="938" spans="5:10" s="12" customFormat="1">
      <c r="E938" s="64"/>
      <c r="I938" s="64"/>
      <c r="J938" s="34"/>
    </row>
    <row r="939" spans="5:10" s="12" customFormat="1">
      <c r="E939" s="64"/>
      <c r="I939" s="64"/>
      <c r="J939" s="34"/>
    </row>
    <row r="940" spans="5:10" s="12" customFormat="1">
      <c r="E940" s="64"/>
      <c r="I940" s="64"/>
      <c r="J940" s="34"/>
    </row>
    <row r="941" spans="5:10" s="12" customFormat="1">
      <c r="E941" s="64"/>
      <c r="I941" s="64"/>
      <c r="J941" s="34"/>
    </row>
    <row r="942" spans="5:10" s="12" customFormat="1">
      <c r="E942" s="64"/>
      <c r="I942" s="64"/>
      <c r="J942" s="34"/>
    </row>
    <row r="943" spans="5:10" s="12" customFormat="1">
      <c r="E943" s="64"/>
      <c r="I943" s="64"/>
      <c r="J943" s="34"/>
    </row>
    <row r="944" spans="5:10" s="12" customFormat="1">
      <c r="E944" s="64"/>
      <c r="I944" s="64"/>
      <c r="J944" s="34"/>
    </row>
    <row r="945" spans="5:10" s="12" customFormat="1">
      <c r="E945" s="64"/>
      <c r="I945" s="64"/>
      <c r="J945" s="34"/>
    </row>
    <row r="946" spans="5:10" s="12" customFormat="1">
      <c r="E946" s="64"/>
      <c r="I946" s="64"/>
      <c r="J946" s="34"/>
    </row>
    <row r="947" spans="5:10" s="12" customFormat="1">
      <c r="E947" s="64"/>
      <c r="I947" s="64"/>
      <c r="J947" s="34"/>
    </row>
    <row r="948" spans="5:10" s="12" customFormat="1">
      <c r="E948" s="64"/>
      <c r="I948" s="64"/>
      <c r="J948" s="34"/>
    </row>
    <row r="949" spans="5:10" s="12" customFormat="1">
      <c r="E949" s="64"/>
      <c r="I949" s="64"/>
      <c r="J949" s="34"/>
    </row>
    <row r="950" spans="5:10" s="12" customFormat="1">
      <c r="E950" s="64"/>
      <c r="I950" s="64"/>
      <c r="J950" s="34"/>
    </row>
    <row r="951" spans="5:10" s="12" customFormat="1">
      <c r="E951" s="64"/>
      <c r="I951" s="64"/>
      <c r="J951" s="34"/>
    </row>
    <row r="952" spans="5:10" s="12" customFormat="1">
      <c r="E952" s="64"/>
      <c r="I952" s="64"/>
      <c r="J952" s="34"/>
    </row>
    <row r="953" spans="5:10" s="12" customFormat="1">
      <c r="E953" s="64"/>
      <c r="I953" s="64"/>
      <c r="J953" s="34"/>
    </row>
    <row r="954" spans="5:10" s="12" customFormat="1">
      <c r="E954" s="64"/>
      <c r="I954" s="64"/>
      <c r="J954" s="34"/>
    </row>
    <row r="955" spans="5:10" s="12" customFormat="1">
      <c r="E955" s="64"/>
      <c r="I955" s="64"/>
      <c r="J955" s="34"/>
    </row>
    <row r="956" spans="5:10" s="12" customFormat="1">
      <c r="E956" s="64"/>
      <c r="I956" s="64"/>
      <c r="J956" s="34"/>
    </row>
    <row r="957" spans="5:10" s="12" customFormat="1">
      <c r="E957" s="64"/>
      <c r="I957" s="64"/>
      <c r="J957" s="34"/>
    </row>
    <row r="958" spans="5:10" s="12" customFormat="1">
      <c r="E958" s="64"/>
      <c r="I958" s="64"/>
      <c r="J958" s="34"/>
    </row>
    <row r="959" spans="5:10" s="12" customFormat="1">
      <c r="E959" s="64"/>
      <c r="I959" s="64"/>
      <c r="J959" s="34"/>
    </row>
    <row r="960" spans="5:10" s="12" customFormat="1">
      <c r="E960" s="64"/>
      <c r="I960" s="64"/>
      <c r="J960" s="34"/>
    </row>
    <row r="961" spans="5:10" s="12" customFormat="1">
      <c r="E961" s="64"/>
      <c r="I961" s="64"/>
      <c r="J961" s="34"/>
    </row>
    <row r="962" spans="5:10" s="12" customFormat="1">
      <c r="E962" s="64"/>
      <c r="I962" s="64"/>
      <c r="J962" s="34"/>
    </row>
    <row r="963" spans="5:10" s="12" customFormat="1">
      <c r="E963" s="64"/>
      <c r="I963" s="64"/>
      <c r="J963" s="34"/>
    </row>
    <row r="964" spans="5:10" s="12" customFormat="1">
      <c r="E964" s="64"/>
      <c r="I964" s="64"/>
      <c r="J964" s="34"/>
    </row>
    <row r="965" spans="5:10" s="12" customFormat="1">
      <c r="E965" s="64"/>
      <c r="I965" s="64"/>
      <c r="J965" s="34"/>
    </row>
    <row r="966" spans="5:10" s="12" customFormat="1">
      <c r="E966" s="64"/>
      <c r="I966" s="64"/>
      <c r="J966" s="34"/>
    </row>
    <row r="967" spans="5:10" s="12" customFormat="1">
      <c r="E967" s="64"/>
      <c r="I967" s="64"/>
      <c r="J967" s="34"/>
    </row>
    <row r="968" spans="5:10" s="12" customFormat="1">
      <c r="E968" s="64"/>
      <c r="I968" s="64"/>
      <c r="J968" s="34"/>
    </row>
    <row r="969" spans="5:10" s="12" customFormat="1">
      <c r="E969" s="64"/>
      <c r="I969" s="64"/>
      <c r="J969" s="34"/>
    </row>
    <row r="970" spans="5:10" s="12" customFormat="1">
      <c r="E970" s="64"/>
      <c r="I970" s="64"/>
      <c r="J970" s="34"/>
    </row>
    <row r="971" spans="5:10" s="12" customFormat="1">
      <c r="E971" s="64"/>
      <c r="I971" s="64"/>
      <c r="J971" s="34"/>
    </row>
    <row r="972" spans="5:10" s="12" customFormat="1">
      <c r="E972" s="64"/>
      <c r="I972" s="64"/>
      <c r="J972" s="34"/>
    </row>
    <row r="973" spans="5:10" s="12" customFormat="1">
      <c r="E973" s="64"/>
      <c r="I973" s="64"/>
      <c r="J973" s="34"/>
    </row>
    <row r="974" spans="5:10" s="12" customFormat="1">
      <c r="E974" s="64"/>
      <c r="I974" s="64"/>
      <c r="J974" s="34"/>
    </row>
    <row r="975" spans="5:10" s="12" customFormat="1">
      <c r="E975" s="64"/>
      <c r="I975" s="64"/>
      <c r="J975" s="34"/>
    </row>
    <row r="976" spans="5:10" s="12" customFormat="1">
      <c r="E976" s="64"/>
      <c r="I976" s="64"/>
      <c r="J976" s="34"/>
    </row>
    <row r="977" spans="5:10" s="12" customFormat="1">
      <c r="E977" s="64"/>
      <c r="I977" s="64"/>
      <c r="J977" s="34"/>
    </row>
    <row r="978" spans="5:10" s="12" customFormat="1">
      <c r="E978" s="64"/>
      <c r="I978" s="64"/>
      <c r="J978" s="34"/>
    </row>
    <row r="979" spans="5:10" s="12" customFormat="1">
      <c r="E979" s="64"/>
      <c r="I979" s="64"/>
      <c r="J979" s="34"/>
    </row>
    <row r="980" spans="5:10" s="12" customFormat="1">
      <c r="E980" s="64"/>
      <c r="I980" s="64"/>
      <c r="J980" s="34"/>
    </row>
    <row r="981" spans="5:10" s="12" customFormat="1">
      <c r="E981" s="64"/>
      <c r="I981" s="64"/>
      <c r="J981" s="34"/>
    </row>
    <row r="982" spans="5:10" s="12" customFormat="1">
      <c r="E982" s="64"/>
      <c r="I982" s="64"/>
      <c r="J982" s="34"/>
    </row>
    <row r="983" spans="5:10" s="12" customFormat="1">
      <c r="E983" s="64"/>
      <c r="I983" s="64"/>
      <c r="J983" s="34"/>
    </row>
    <row r="984" spans="5:10" s="12" customFormat="1">
      <c r="E984" s="64"/>
      <c r="I984" s="64"/>
      <c r="J984" s="34"/>
    </row>
    <row r="985" spans="5:10" s="12" customFormat="1">
      <c r="E985" s="64"/>
      <c r="I985" s="64"/>
      <c r="J985" s="34"/>
    </row>
    <row r="986" spans="5:10" s="12" customFormat="1">
      <c r="E986" s="64"/>
      <c r="I986" s="64"/>
      <c r="J986" s="34"/>
    </row>
    <row r="987" spans="5:10" s="12" customFormat="1">
      <c r="E987" s="64"/>
      <c r="I987" s="64"/>
      <c r="J987" s="34"/>
    </row>
    <row r="988" spans="5:10" s="12" customFormat="1">
      <c r="E988" s="64"/>
      <c r="I988" s="64"/>
      <c r="J988" s="34"/>
    </row>
    <row r="989" spans="5:10" s="12" customFormat="1">
      <c r="E989" s="64"/>
      <c r="I989" s="64"/>
      <c r="J989" s="34"/>
    </row>
    <row r="990" spans="5:10" s="12" customFormat="1">
      <c r="E990" s="64"/>
      <c r="I990" s="64"/>
      <c r="J990" s="34"/>
    </row>
    <row r="991" spans="5:10" s="12" customFormat="1">
      <c r="E991" s="64"/>
      <c r="I991" s="64"/>
      <c r="J991" s="34"/>
    </row>
    <row r="992" spans="5:10" s="12" customFormat="1">
      <c r="E992" s="64"/>
      <c r="I992" s="64"/>
      <c r="J992" s="34"/>
    </row>
    <row r="993" spans="5:10" s="12" customFormat="1">
      <c r="E993" s="64"/>
      <c r="I993" s="64"/>
      <c r="J993" s="34"/>
    </row>
    <row r="994" spans="5:10" s="12" customFormat="1">
      <c r="E994" s="64"/>
      <c r="I994" s="64"/>
      <c r="J994" s="34"/>
    </row>
    <row r="995" spans="5:10" s="12" customFormat="1">
      <c r="E995" s="64"/>
      <c r="I995" s="64"/>
      <c r="J995" s="34"/>
    </row>
    <row r="996" spans="5:10" s="12" customFormat="1">
      <c r="E996" s="64"/>
      <c r="I996" s="64"/>
      <c r="J996" s="34"/>
    </row>
    <row r="997" spans="5:10" s="12" customFormat="1">
      <c r="E997" s="64"/>
      <c r="I997" s="64"/>
      <c r="J997" s="34"/>
    </row>
    <row r="998" spans="5:10" s="12" customFormat="1">
      <c r="E998" s="64"/>
      <c r="I998" s="64"/>
      <c r="J998" s="34"/>
    </row>
    <row r="999" spans="5:10" s="12" customFormat="1">
      <c r="E999" s="64"/>
      <c r="I999" s="64"/>
      <c r="J999" s="34"/>
    </row>
    <row r="1000" spans="5:10" s="12" customFormat="1">
      <c r="E1000" s="64"/>
      <c r="I1000" s="64"/>
      <c r="J1000" s="34"/>
    </row>
    <row r="1001" spans="5:10" s="12" customFormat="1">
      <c r="E1001" s="64"/>
      <c r="I1001" s="64"/>
      <c r="J1001" s="34"/>
    </row>
    <row r="1002" spans="5:10" s="12" customFormat="1">
      <c r="E1002" s="64"/>
      <c r="I1002" s="64"/>
      <c r="J1002" s="34"/>
    </row>
    <row r="1003" spans="5:10" s="12" customFormat="1">
      <c r="E1003" s="64"/>
      <c r="I1003" s="64"/>
      <c r="J1003" s="34"/>
    </row>
    <row r="1004" spans="5:10" s="12" customFormat="1">
      <c r="E1004" s="64"/>
      <c r="I1004" s="64"/>
      <c r="J1004" s="34"/>
    </row>
    <row r="1005" spans="5:10" s="12" customFormat="1">
      <c r="E1005" s="64"/>
      <c r="I1005" s="64"/>
      <c r="J1005" s="34"/>
    </row>
    <row r="1006" spans="5:10" s="12" customFormat="1">
      <c r="E1006" s="64"/>
      <c r="I1006" s="64"/>
      <c r="J1006" s="34"/>
    </row>
    <row r="1007" spans="5:10" s="12" customFormat="1">
      <c r="E1007" s="64"/>
      <c r="I1007" s="64"/>
      <c r="J1007" s="34"/>
    </row>
    <row r="1008" spans="5:10" s="12" customFormat="1">
      <c r="E1008" s="64"/>
      <c r="I1008" s="64"/>
      <c r="J1008" s="34"/>
    </row>
    <row r="1009" spans="5:10" s="12" customFormat="1">
      <c r="E1009" s="64"/>
      <c r="I1009" s="64"/>
      <c r="J1009" s="34"/>
    </row>
    <row r="1010" spans="5:10" s="12" customFormat="1">
      <c r="E1010" s="64"/>
      <c r="I1010" s="64"/>
      <c r="J1010" s="34"/>
    </row>
    <row r="1011" spans="5:10" s="12" customFormat="1">
      <c r="E1011" s="64"/>
      <c r="I1011" s="64"/>
      <c r="J1011" s="34"/>
    </row>
    <row r="1012" spans="5:10" s="12" customFormat="1">
      <c r="E1012" s="64"/>
      <c r="I1012" s="64"/>
      <c r="J1012" s="34"/>
    </row>
    <row r="1013" spans="5:10" s="12" customFormat="1">
      <c r="E1013" s="64"/>
      <c r="I1013" s="64"/>
      <c r="J1013" s="34"/>
    </row>
    <row r="1014" spans="5:10" s="12" customFormat="1">
      <c r="E1014" s="64"/>
      <c r="I1014" s="64"/>
      <c r="J1014" s="34"/>
    </row>
    <row r="1015" spans="5:10" s="12" customFormat="1">
      <c r="E1015" s="64"/>
      <c r="I1015" s="64"/>
      <c r="J1015" s="34"/>
    </row>
    <row r="1016" spans="5:10" s="12" customFormat="1">
      <c r="E1016" s="64"/>
      <c r="I1016" s="64"/>
      <c r="J1016" s="34"/>
    </row>
    <row r="1017" spans="5:10" s="12" customFormat="1">
      <c r="E1017" s="64"/>
      <c r="I1017" s="64"/>
      <c r="J1017" s="34"/>
    </row>
    <row r="1018" spans="5:10" s="12" customFormat="1">
      <c r="E1018" s="64"/>
      <c r="I1018" s="64"/>
      <c r="J1018" s="34"/>
    </row>
    <row r="1019" spans="5:10" s="12" customFormat="1">
      <c r="E1019" s="64"/>
      <c r="I1019" s="64"/>
      <c r="J1019" s="34"/>
    </row>
    <row r="1020" spans="5:10" s="12" customFormat="1">
      <c r="E1020" s="64"/>
      <c r="I1020" s="64"/>
      <c r="J1020" s="34"/>
    </row>
    <row r="1021" spans="5:10" s="12" customFormat="1">
      <c r="E1021" s="64"/>
      <c r="I1021" s="64"/>
      <c r="J1021" s="34"/>
    </row>
    <row r="1022" spans="5:10" s="12" customFormat="1">
      <c r="E1022" s="64"/>
      <c r="I1022" s="64"/>
      <c r="J1022" s="34"/>
    </row>
    <row r="1023" spans="5:10" s="12" customFormat="1">
      <c r="E1023" s="64"/>
      <c r="I1023" s="64"/>
      <c r="J1023" s="34"/>
    </row>
    <row r="1024" spans="5:10" s="12" customFormat="1">
      <c r="E1024" s="64"/>
      <c r="I1024" s="64"/>
      <c r="J1024" s="34"/>
    </row>
    <row r="1025" spans="5:10" s="12" customFormat="1">
      <c r="E1025" s="64"/>
      <c r="I1025" s="64"/>
      <c r="J1025" s="34"/>
    </row>
    <row r="1026" spans="5:10" s="12" customFormat="1">
      <c r="E1026" s="64"/>
      <c r="I1026" s="64"/>
      <c r="J1026" s="34"/>
    </row>
    <row r="1027" spans="5:10" s="12" customFormat="1">
      <c r="E1027" s="64"/>
      <c r="I1027" s="64"/>
      <c r="J1027" s="34"/>
    </row>
    <row r="1028" spans="5:10" s="12" customFormat="1">
      <c r="E1028" s="64"/>
      <c r="I1028" s="64"/>
      <c r="J1028" s="34"/>
    </row>
    <row r="1029" spans="5:10" s="12" customFormat="1">
      <c r="E1029" s="64"/>
      <c r="I1029" s="64"/>
      <c r="J1029" s="34"/>
    </row>
    <row r="1030" spans="5:10" s="12" customFormat="1">
      <c r="E1030" s="64"/>
      <c r="I1030" s="64"/>
      <c r="J1030" s="34"/>
    </row>
    <row r="1031" spans="5:10" s="12" customFormat="1">
      <c r="E1031" s="64"/>
      <c r="I1031" s="64"/>
      <c r="J1031" s="34"/>
    </row>
    <row r="1032" spans="5:10" s="12" customFormat="1">
      <c r="E1032" s="64"/>
      <c r="I1032" s="64"/>
      <c r="J1032" s="34"/>
    </row>
    <row r="1033" spans="5:10" s="12" customFormat="1">
      <c r="E1033" s="64"/>
      <c r="I1033" s="64"/>
      <c r="J1033" s="34"/>
    </row>
    <row r="1034" spans="5:10" s="12" customFormat="1">
      <c r="E1034" s="64"/>
      <c r="I1034" s="64"/>
      <c r="J1034" s="34"/>
    </row>
    <row r="1035" spans="5:10" s="12" customFormat="1">
      <c r="E1035" s="64"/>
      <c r="I1035" s="64"/>
      <c r="J1035" s="34"/>
    </row>
    <row r="1036" spans="5:10" s="12" customFormat="1">
      <c r="E1036" s="64"/>
      <c r="I1036" s="64"/>
      <c r="J1036" s="34"/>
    </row>
    <row r="1037" spans="5:10" s="12" customFormat="1">
      <c r="E1037" s="64"/>
      <c r="I1037" s="64"/>
      <c r="J1037" s="34"/>
    </row>
    <row r="1038" spans="5:10" s="12" customFormat="1">
      <c r="E1038" s="64"/>
      <c r="I1038" s="64"/>
      <c r="J1038" s="34"/>
    </row>
    <row r="1039" spans="5:10" s="12" customFormat="1">
      <c r="E1039" s="64"/>
      <c r="I1039" s="64"/>
      <c r="J1039" s="34"/>
    </row>
    <row r="1040" spans="5:10" s="12" customFormat="1">
      <c r="E1040" s="64"/>
      <c r="I1040" s="64"/>
      <c r="J1040" s="34"/>
    </row>
    <row r="1041" spans="5:10" s="12" customFormat="1">
      <c r="E1041" s="64"/>
      <c r="I1041" s="64"/>
      <c r="J1041" s="34"/>
    </row>
    <row r="1042" spans="5:10" s="12" customFormat="1">
      <c r="E1042" s="64"/>
      <c r="I1042" s="64"/>
      <c r="J1042" s="34"/>
    </row>
    <row r="1043" spans="5:10" s="12" customFormat="1">
      <c r="E1043" s="64"/>
      <c r="I1043" s="64"/>
      <c r="J1043" s="34"/>
    </row>
    <row r="1044" spans="5:10" s="12" customFormat="1">
      <c r="E1044" s="64"/>
      <c r="I1044" s="64"/>
      <c r="J1044" s="34"/>
    </row>
    <row r="1045" spans="5:10" s="12" customFormat="1">
      <c r="E1045" s="64"/>
      <c r="I1045" s="64"/>
      <c r="J1045" s="34"/>
    </row>
    <row r="1046" spans="5:10" s="12" customFormat="1">
      <c r="E1046" s="64"/>
      <c r="I1046" s="64"/>
      <c r="J1046" s="34"/>
    </row>
    <row r="1047" spans="5:10" s="12" customFormat="1">
      <c r="E1047" s="64"/>
      <c r="I1047" s="64"/>
      <c r="J1047" s="34"/>
    </row>
    <row r="1048" spans="5:10" s="12" customFormat="1">
      <c r="E1048" s="64"/>
      <c r="I1048" s="64"/>
      <c r="J1048" s="34"/>
    </row>
    <row r="1049" spans="5:10" s="12" customFormat="1">
      <c r="E1049" s="64"/>
      <c r="I1049" s="64"/>
      <c r="J1049" s="34"/>
    </row>
    <row r="1050" spans="5:10" s="12" customFormat="1">
      <c r="E1050" s="64"/>
      <c r="I1050" s="64"/>
      <c r="J1050" s="34"/>
    </row>
    <row r="1051" spans="5:10" s="12" customFormat="1">
      <c r="E1051" s="64"/>
      <c r="I1051" s="64"/>
      <c r="J1051" s="34"/>
    </row>
    <row r="1052" spans="5:10" s="12" customFormat="1">
      <c r="E1052" s="64"/>
      <c r="I1052" s="64"/>
      <c r="J1052" s="34"/>
    </row>
    <row r="1053" spans="5:10" s="12" customFormat="1">
      <c r="E1053" s="64"/>
      <c r="I1053" s="64"/>
      <c r="J1053" s="34"/>
    </row>
    <row r="1054" spans="5:10" s="12" customFormat="1">
      <c r="E1054" s="64"/>
      <c r="I1054" s="64"/>
      <c r="J1054" s="34"/>
    </row>
    <row r="1055" spans="5:10" s="12" customFormat="1">
      <c r="E1055" s="64"/>
      <c r="I1055" s="64"/>
      <c r="J1055" s="34"/>
    </row>
    <row r="1056" spans="5:10" s="12" customFormat="1">
      <c r="E1056" s="64"/>
      <c r="I1056" s="64"/>
      <c r="J1056" s="34"/>
    </row>
    <row r="1057" spans="5:10" s="12" customFormat="1">
      <c r="E1057" s="64"/>
      <c r="I1057" s="64"/>
      <c r="J1057" s="34"/>
    </row>
    <row r="1058" spans="5:10" s="12" customFormat="1">
      <c r="E1058" s="64"/>
      <c r="I1058" s="64"/>
      <c r="J1058" s="34"/>
    </row>
    <row r="1059" spans="5:10" s="12" customFormat="1">
      <c r="E1059" s="64"/>
      <c r="I1059" s="64"/>
      <c r="J1059" s="34"/>
    </row>
    <row r="1060" spans="5:10" s="12" customFormat="1">
      <c r="E1060" s="64"/>
      <c r="I1060" s="64"/>
      <c r="J1060" s="34"/>
    </row>
    <row r="1061" spans="5:10" s="12" customFormat="1">
      <c r="E1061" s="64"/>
      <c r="I1061" s="64"/>
      <c r="J1061" s="34"/>
    </row>
    <row r="1062" spans="5:10" s="12" customFormat="1">
      <c r="E1062" s="64"/>
      <c r="I1062" s="64"/>
      <c r="J1062" s="34"/>
    </row>
    <row r="1063" spans="5:10" s="12" customFormat="1">
      <c r="E1063" s="64"/>
      <c r="I1063" s="64"/>
      <c r="J1063" s="34"/>
    </row>
    <row r="1064" spans="5:10" s="12" customFormat="1">
      <c r="E1064" s="64"/>
      <c r="I1064" s="64"/>
      <c r="J1064" s="34"/>
    </row>
    <row r="1065" spans="5:10" s="12" customFormat="1">
      <c r="E1065" s="64"/>
      <c r="I1065" s="64"/>
      <c r="J1065" s="34"/>
    </row>
    <row r="1066" spans="5:10" s="12" customFormat="1">
      <c r="E1066" s="64"/>
      <c r="I1066" s="64"/>
      <c r="J1066" s="34"/>
    </row>
    <row r="1067" spans="5:10" s="12" customFormat="1">
      <c r="E1067" s="64"/>
      <c r="I1067" s="64"/>
      <c r="J1067" s="34"/>
    </row>
    <row r="1068" spans="5:10" s="12" customFormat="1">
      <c r="E1068" s="64"/>
      <c r="I1068" s="64"/>
      <c r="J1068" s="34"/>
    </row>
    <row r="1069" spans="5:10" s="12" customFormat="1">
      <c r="E1069" s="64"/>
      <c r="I1069" s="64"/>
      <c r="J1069" s="34"/>
    </row>
    <row r="1070" spans="5:10" s="12" customFormat="1">
      <c r="E1070" s="64"/>
      <c r="I1070" s="64"/>
      <c r="J1070" s="34"/>
    </row>
    <row r="1071" spans="5:10" s="12" customFormat="1">
      <c r="E1071" s="64"/>
      <c r="I1071" s="64"/>
      <c r="J1071" s="34"/>
    </row>
    <row r="1072" spans="5:10" s="12" customFormat="1">
      <c r="E1072" s="64"/>
      <c r="I1072" s="64"/>
      <c r="J1072" s="34"/>
    </row>
    <row r="1073" spans="5:10" s="12" customFormat="1">
      <c r="E1073" s="64"/>
      <c r="I1073" s="64"/>
      <c r="J1073" s="34"/>
    </row>
    <row r="1074" spans="5:10" s="12" customFormat="1">
      <c r="E1074" s="64"/>
      <c r="I1074" s="64"/>
      <c r="J1074" s="34"/>
    </row>
    <row r="1075" spans="5:10" s="12" customFormat="1">
      <c r="E1075" s="64"/>
      <c r="I1075" s="64"/>
      <c r="J1075" s="34"/>
    </row>
    <row r="1076" spans="5:10" s="12" customFormat="1">
      <c r="E1076" s="64"/>
      <c r="I1076" s="64"/>
      <c r="J1076" s="34"/>
    </row>
    <row r="1077" spans="5:10" s="12" customFormat="1">
      <c r="E1077" s="64"/>
      <c r="I1077" s="64"/>
      <c r="J1077" s="34"/>
    </row>
    <row r="1078" spans="5:10" s="12" customFormat="1">
      <c r="E1078" s="64"/>
      <c r="I1078" s="64"/>
      <c r="J1078" s="34"/>
    </row>
    <row r="1079" spans="5:10" s="12" customFormat="1">
      <c r="E1079" s="64"/>
      <c r="I1079" s="64"/>
      <c r="J1079" s="34"/>
    </row>
    <row r="1080" spans="5:10" s="12" customFormat="1">
      <c r="E1080" s="64"/>
      <c r="I1080" s="64"/>
      <c r="J1080" s="34"/>
    </row>
    <row r="1081" spans="5:10" s="12" customFormat="1">
      <c r="E1081" s="64"/>
      <c r="I1081" s="64"/>
      <c r="J1081" s="34"/>
    </row>
    <row r="1082" spans="5:10" s="12" customFormat="1">
      <c r="E1082" s="64"/>
      <c r="I1082" s="64"/>
      <c r="J1082" s="34"/>
    </row>
    <row r="1083" spans="5:10" s="12" customFormat="1">
      <c r="E1083" s="64"/>
      <c r="I1083" s="64"/>
      <c r="J1083" s="34"/>
    </row>
    <row r="1084" spans="5:10" s="12" customFormat="1">
      <c r="E1084" s="64"/>
      <c r="I1084" s="64"/>
      <c r="J1084" s="34"/>
    </row>
    <row r="1085" spans="5:10" s="12" customFormat="1">
      <c r="E1085" s="64"/>
      <c r="I1085" s="64"/>
      <c r="J1085" s="34"/>
    </row>
    <row r="1086" spans="5:10" s="12" customFormat="1">
      <c r="E1086" s="64"/>
      <c r="I1086" s="64"/>
      <c r="J1086" s="34"/>
    </row>
    <row r="1087" spans="5:10" s="12" customFormat="1">
      <c r="E1087" s="64"/>
      <c r="I1087" s="64"/>
      <c r="J1087" s="34"/>
    </row>
    <row r="1088" spans="5:10" s="12" customFormat="1">
      <c r="E1088" s="64"/>
      <c r="I1088" s="64"/>
      <c r="J1088" s="34"/>
    </row>
    <row r="1089" spans="5:10" s="12" customFormat="1">
      <c r="E1089" s="64"/>
      <c r="I1089" s="64"/>
      <c r="J1089" s="34"/>
    </row>
    <row r="1090" spans="5:10" s="12" customFormat="1">
      <c r="E1090" s="64"/>
      <c r="I1090" s="64"/>
      <c r="J1090" s="34"/>
    </row>
    <row r="1091" spans="5:10" s="12" customFormat="1">
      <c r="E1091" s="64"/>
      <c r="I1091" s="64"/>
      <c r="J1091" s="34"/>
    </row>
    <row r="1092" spans="5:10" s="12" customFormat="1">
      <c r="E1092" s="64"/>
      <c r="I1092" s="64"/>
      <c r="J1092" s="34"/>
    </row>
    <row r="1093" spans="5:10" s="12" customFormat="1">
      <c r="E1093" s="64"/>
      <c r="I1093" s="64"/>
      <c r="J1093" s="34"/>
    </row>
    <row r="1094" spans="5:10" s="12" customFormat="1">
      <c r="E1094" s="64"/>
      <c r="I1094" s="64"/>
      <c r="J1094" s="34"/>
    </row>
    <row r="1095" spans="5:10" s="12" customFormat="1">
      <c r="E1095" s="64"/>
      <c r="I1095" s="64"/>
      <c r="J1095" s="34"/>
    </row>
    <row r="1096" spans="5:10" s="12" customFormat="1">
      <c r="E1096" s="64"/>
      <c r="I1096" s="64"/>
      <c r="J1096" s="34"/>
    </row>
    <row r="1097" spans="5:10" s="12" customFormat="1">
      <c r="E1097" s="64"/>
      <c r="I1097" s="64"/>
      <c r="J1097" s="34"/>
    </row>
    <row r="1098" spans="5:10" s="12" customFormat="1">
      <c r="E1098" s="64"/>
      <c r="I1098" s="64"/>
      <c r="J1098" s="34"/>
    </row>
    <row r="1099" spans="5:10" s="12" customFormat="1">
      <c r="E1099" s="64"/>
      <c r="I1099" s="64"/>
      <c r="J1099" s="34"/>
    </row>
    <row r="1100" spans="5:10" s="12" customFormat="1">
      <c r="E1100" s="64"/>
      <c r="I1100" s="64"/>
      <c r="J1100" s="34"/>
    </row>
    <row r="1101" spans="5:10" s="12" customFormat="1">
      <c r="E1101" s="64"/>
      <c r="I1101" s="64"/>
      <c r="J1101" s="34"/>
    </row>
    <row r="1102" spans="5:10" s="12" customFormat="1">
      <c r="E1102" s="64"/>
      <c r="I1102" s="64"/>
      <c r="J1102" s="34"/>
    </row>
    <row r="1103" spans="5:10" s="12" customFormat="1">
      <c r="E1103" s="64"/>
      <c r="I1103" s="64"/>
      <c r="J1103" s="34"/>
    </row>
    <row r="1104" spans="5:10" s="12" customFormat="1">
      <c r="E1104" s="64"/>
      <c r="I1104" s="64"/>
      <c r="J1104" s="34"/>
    </row>
    <row r="1105" spans="5:10" s="12" customFormat="1">
      <c r="E1105" s="64"/>
      <c r="I1105" s="64"/>
      <c r="J1105" s="34"/>
    </row>
    <row r="1106" spans="5:10" s="12" customFormat="1">
      <c r="E1106" s="64"/>
      <c r="I1106" s="64"/>
      <c r="J1106" s="34"/>
    </row>
    <row r="1107" spans="5:10" s="12" customFormat="1">
      <c r="E1107" s="64"/>
      <c r="I1107" s="64"/>
      <c r="J1107" s="34"/>
    </row>
    <row r="1108" spans="5:10" s="12" customFormat="1">
      <c r="E1108" s="64"/>
      <c r="I1108" s="64"/>
      <c r="J1108" s="34"/>
    </row>
    <row r="1109" spans="5:10" s="12" customFormat="1">
      <c r="E1109" s="64"/>
      <c r="I1109" s="64"/>
      <c r="J1109" s="34"/>
    </row>
    <row r="1110" spans="5:10" s="12" customFormat="1">
      <c r="E1110" s="64"/>
      <c r="I1110" s="64"/>
      <c r="J1110" s="34"/>
    </row>
    <row r="1111" spans="5:10" s="12" customFormat="1">
      <c r="E1111" s="64"/>
      <c r="I1111" s="64"/>
      <c r="J1111" s="34"/>
    </row>
    <row r="1112" spans="5:10" s="12" customFormat="1">
      <c r="E1112" s="64"/>
      <c r="I1112" s="64"/>
      <c r="J1112" s="34"/>
    </row>
    <row r="1113" spans="5:10" s="12" customFormat="1">
      <c r="E1113" s="64"/>
      <c r="I1113" s="64"/>
      <c r="J1113" s="34"/>
    </row>
    <row r="1114" spans="5:10" s="12" customFormat="1">
      <c r="E1114" s="64"/>
      <c r="I1114" s="64"/>
      <c r="J1114" s="34"/>
    </row>
    <row r="1115" spans="5:10" s="12" customFormat="1">
      <c r="E1115" s="64"/>
      <c r="I1115" s="64"/>
      <c r="J1115" s="34"/>
    </row>
    <row r="1116" spans="5:10" s="12" customFormat="1">
      <c r="E1116" s="64"/>
      <c r="I1116" s="64"/>
      <c r="J1116" s="34"/>
    </row>
    <row r="1117" spans="5:10" s="12" customFormat="1">
      <c r="E1117" s="64"/>
      <c r="I1117" s="64"/>
      <c r="J1117" s="34"/>
    </row>
    <row r="1118" spans="5:10" s="12" customFormat="1">
      <c r="E1118" s="64"/>
      <c r="I1118" s="64"/>
      <c r="J1118" s="34"/>
    </row>
    <row r="1119" spans="5:10" s="12" customFormat="1">
      <c r="E1119" s="64"/>
      <c r="I1119" s="64"/>
      <c r="J1119" s="34"/>
    </row>
    <row r="1120" spans="5:10" s="12" customFormat="1">
      <c r="E1120" s="64"/>
      <c r="I1120" s="64"/>
      <c r="J1120" s="34"/>
    </row>
    <row r="1121" spans="5:10" s="12" customFormat="1">
      <c r="E1121" s="64"/>
      <c r="I1121" s="64"/>
      <c r="J1121" s="34"/>
    </row>
    <row r="1122" spans="5:10" s="12" customFormat="1">
      <c r="E1122" s="64"/>
      <c r="I1122" s="64"/>
      <c r="J1122" s="34"/>
    </row>
    <row r="1123" spans="5:10" s="12" customFormat="1">
      <c r="E1123" s="64"/>
      <c r="I1123" s="64"/>
      <c r="J1123" s="34"/>
    </row>
    <row r="1124" spans="5:10" s="12" customFormat="1">
      <c r="E1124" s="64"/>
      <c r="I1124" s="64"/>
      <c r="J1124" s="34"/>
    </row>
    <row r="1125" spans="5:10" s="12" customFormat="1">
      <c r="E1125" s="64"/>
      <c r="I1125" s="64"/>
      <c r="J1125" s="34"/>
    </row>
    <row r="1126" spans="5:10" s="12" customFormat="1">
      <c r="E1126" s="64"/>
      <c r="I1126" s="64"/>
      <c r="J1126" s="34"/>
    </row>
    <row r="1127" spans="5:10" s="12" customFormat="1">
      <c r="E1127" s="64"/>
      <c r="I1127" s="64"/>
      <c r="J1127" s="34"/>
    </row>
    <row r="1128" spans="5:10" s="12" customFormat="1">
      <c r="E1128" s="64"/>
      <c r="I1128" s="64"/>
      <c r="J1128" s="34"/>
    </row>
    <row r="1129" spans="5:10" s="12" customFormat="1">
      <c r="E1129" s="64"/>
      <c r="I1129" s="64"/>
      <c r="J1129" s="34"/>
    </row>
    <row r="1130" spans="5:10" s="12" customFormat="1">
      <c r="E1130" s="64"/>
      <c r="I1130" s="64"/>
      <c r="J1130" s="34"/>
    </row>
    <row r="1131" spans="5:10" s="12" customFormat="1">
      <c r="E1131" s="64"/>
      <c r="I1131" s="64"/>
      <c r="J1131" s="34"/>
    </row>
    <row r="1132" spans="5:10" s="12" customFormat="1">
      <c r="E1132" s="64"/>
      <c r="I1132" s="64"/>
      <c r="J1132" s="34"/>
    </row>
    <row r="1133" spans="5:10" s="12" customFormat="1">
      <c r="E1133" s="64"/>
      <c r="I1133" s="64"/>
      <c r="J1133" s="34"/>
    </row>
    <row r="1134" spans="5:10" s="12" customFormat="1">
      <c r="E1134" s="64"/>
      <c r="I1134" s="64"/>
      <c r="J1134" s="34"/>
    </row>
    <row r="1135" spans="5:10" s="12" customFormat="1">
      <c r="E1135" s="64"/>
      <c r="I1135" s="64"/>
      <c r="J1135" s="34"/>
    </row>
    <row r="1136" spans="5:10" s="12" customFormat="1">
      <c r="E1136" s="64"/>
      <c r="I1136" s="64"/>
      <c r="J1136" s="34"/>
    </row>
    <row r="1137" spans="5:10" s="12" customFormat="1">
      <c r="E1137" s="64"/>
      <c r="I1137" s="64"/>
      <c r="J1137" s="34"/>
    </row>
    <row r="1138" spans="5:10" s="12" customFormat="1">
      <c r="E1138" s="64"/>
      <c r="I1138" s="64"/>
      <c r="J1138" s="34"/>
    </row>
    <row r="1139" spans="5:10" s="12" customFormat="1">
      <c r="E1139" s="64"/>
      <c r="I1139" s="64"/>
      <c r="J1139" s="34"/>
    </row>
    <row r="1140" spans="5:10" s="12" customFormat="1">
      <c r="E1140" s="64"/>
      <c r="I1140" s="64"/>
      <c r="J1140" s="34"/>
    </row>
    <row r="1141" spans="5:10" s="12" customFormat="1">
      <c r="E1141" s="64"/>
      <c r="I1141" s="64"/>
      <c r="J1141" s="34"/>
    </row>
    <row r="1142" spans="5:10" s="12" customFormat="1">
      <c r="E1142" s="64"/>
      <c r="I1142" s="64"/>
      <c r="J1142" s="34"/>
    </row>
    <row r="1143" spans="5:10" s="12" customFormat="1">
      <c r="E1143" s="64"/>
      <c r="I1143" s="64"/>
      <c r="J1143" s="34"/>
    </row>
    <row r="1144" spans="5:10" s="12" customFormat="1">
      <c r="E1144" s="64"/>
      <c r="I1144" s="64"/>
      <c r="J1144" s="34"/>
    </row>
    <row r="1145" spans="5:10" s="12" customFormat="1">
      <c r="E1145" s="64"/>
      <c r="I1145" s="64"/>
      <c r="J1145" s="34"/>
    </row>
    <row r="1146" spans="5:10" s="12" customFormat="1">
      <c r="E1146" s="64"/>
      <c r="I1146" s="64"/>
      <c r="J1146" s="34"/>
    </row>
    <row r="1147" spans="5:10" s="12" customFormat="1">
      <c r="E1147" s="64"/>
      <c r="I1147" s="64"/>
      <c r="J1147" s="34"/>
    </row>
    <row r="1148" spans="5:10" s="12" customFormat="1">
      <c r="E1148" s="64"/>
      <c r="I1148" s="64"/>
      <c r="J1148" s="34"/>
    </row>
    <row r="1149" spans="5:10" s="12" customFormat="1">
      <c r="E1149" s="64"/>
      <c r="I1149" s="64"/>
      <c r="J1149" s="34"/>
    </row>
    <row r="1150" spans="5:10" s="12" customFormat="1">
      <c r="E1150" s="64"/>
      <c r="I1150" s="64"/>
      <c r="J1150" s="34"/>
    </row>
    <row r="1151" spans="5:10" s="12" customFormat="1">
      <c r="E1151" s="64"/>
      <c r="I1151" s="64"/>
      <c r="J1151" s="34"/>
    </row>
    <row r="1152" spans="5:10" s="12" customFormat="1">
      <c r="E1152" s="64"/>
      <c r="I1152" s="64"/>
      <c r="J1152" s="34"/>
    </row>
    <row r="1153" spans="5:10" s="12" customFormat="1">
      <c r="E1153" s="64"/>
      <c r="I1153" s="64"/>
      <c r="J1153" s="34"/>
    </row>
    <row r="1154" spans="5:10" s="12" customFormat="1">
      <c r="E1154" s="64"/>
      <c r="I1154" s="64"/>
      <c r="J1154" s="34"/>
    </row>
    <row r="1155" spans="5:10" s="12" customFormat="1">
      <c r="E1155" s="64"/>
      <c r="I1155" s="64"/>
      <c r="J1155" s="34"/>
    </row>
    <row r="1156" spans="5:10" s="12" customFormat="1">
      <c r="E1156" s="64"/>
      <c r="I1156" s="64"/>
      <c r="J1156" s="34"/>
    </row>
    <row r="1157" spans="5:10" s="12" customFormat="1">
      <c r="E1157" s="64"/>
      <c r="I1157" s="64"/>
      <c r="J1157" s="34"/>
    </row>
    <row r="1158" spans="5:10" s="12" customFormat="1">
      <c r="E1158" s="64"/>
      <c r="I1158" s="64"/>
      <c r="J1158" s="34"/>
    </row>
    <row r="1159" spans="5:10" s="12" customFormat="1">
      <c r="E1159" s="64"/>
      <c r="I1159" s="64"/>
      <c r="J1159" s="34"/>
    </row>
    <row r="1160" spans="5:10" s="12" customFormat="1">
      <c r="E1160" s="64"/>
      <c r="I1160" s="64"/>
      <c r="J1160" s="34"/>
    </row>
    <row r="1161" spans="5:10" s="12" customFormat="1">
      <c r="E1161" s="64"/>
      <c r="I1161" s="64"/>
      <c r="J1161" s="34"/>
    </row>
    <row r="1162" spans="5:10" s="12" customFormat="1">
      <c r="E1162" s="64"/>
      <c r="I1162" s="64"/>
      <c r="J1162" s="34"/>
    </row>
    <row r="1163" spans="5:10" s="12" customFormat="1">
      <c r="E1163" s="64"/>
      <c r="I1163" s="64"/>
      <c r="J1163" s="34"/>
    </row>
    <row r="1164" spans="5:10" s="12" customFormat="1">
      <c r="E1164" s="64"/>
      <c r="I1164" s="64"/>
      <c r="J1164" s="34"/>
    </row>
    <row r="1165" spans="5:10" s="12" customFormat="1">
      <c r="E1165" s="64"/>
      <c r="I1165" s="64"/>
      <c r="J1165" s="34"/>
    </row>
    <row r="1166" spans="5:10" s="12" customFormat="1">
      <c r="E1166" s="64"/>
      <c r="I1166" s="64"/>
      <c r="J1166" s="34"/>
    </row>
    <row r="1167" spans="5:10" s="12" customFormat="1">
      <c r="E1167" s="64"/>
      <c r="I1167" s="64"/>
      <c r="J1167" s="34"/>
    </row>
    <row r="1168" spans="5:10" s="12" customFormat="1">
      <c r="E1168" s="64"/>
      <c r="I1168" s="64"/>
      <c r="J1168" s="34"/>
    </row>
    <row r="1169" spans="5:10" s="12" customFormat="1">
      <c r="E1169" s="64"/>
      <c r="I1169" s="64"/>
      <c r="J1169" s="34"/>
    </row>
    <row r="1170" spans="5:10" s="12" customFormat="1">
      <c r="E1170" s="64"/>
      <c r="I1170" s="64"/>
      <c r="J1170" s="34"/>
    </row>
    <row r="1171" spans="5:10" s="12" customFormat="1">
      <c r="E1171" s="64"/>
      <c r="I1171" s="64"/>
      <c r="J1171" s="34"/>
    </row>
    <row r="1172" spans="5:10" s="12" customFormat="1">
      <c r="E1172" s="64"/>
      <c r="I1172" s="64"/>
      <c r="J1172" s="34"/>
    </row>
    <row r="1173" spans="5:10" s="12" customFormat="1">
      <c r="E1173" s="64"/>
      <c r="I1173" s="64"/>
      <c r="J1173" s="34"/>
    </row>
    <row r="1174" spans="5:10" s="12" customFormat="1">
      <c r="E1174" s="64"/>
      <c r="I1174" s="64"/>
      <c r="J1174" s="34"/>
    </row>
    <row r="1175" spans="5:10" s="12" customFormat="1">
      <c r="E1175" s="64"/>
      <c r="I1175" s="64"/>
      <c r="J1175" s="34"/>
    </row>
    <row r="1176" spans="5:10" s="12" customFormat="1">
      <c r="E1176" s="64"/>
      <c r="I1176" s="64"/>
      <c r="J1176" s="34"/>
    </row>
    <row r="1177" spans="5:10" s="12" customFormat="1">
      <c r="E1177" s="64"/>
      <c r="I1177" s="64"/>
      <c r="J1177" s="34"/>
    </row>
    <row r="1178" spans="5:10" s="12" customFormat="1">
      <c r="E1178" s="64"/>
      <c r="I1178" s="64"/>
      <c r="J1178" s="34"/>
    </row>
    <row r="1179" spans="5:10" s="12" customFormat="1">
      <c r="E1179" s="64"/>
      <c r="I1179" s="64"/>
      <c r="J1179" s="34"/>
    </row>
    <row r="1180" spans="5:10" s="12" customFormat="1">
      <c r="E1180" s="64"/>
      <c r="I1180" s="64"/>
      <c r="J1180" s="34"/>
    </row>
    <row r="1181" spans="5:10" s="12" customFormat="1">
      <c r="E1181" s="64"/>
      <c r="I1181" s="64"/>
      <c r="J1181" s="34"/>
    </row>
    <row r="1182" spans="5:10" s="12" customFormat="1">
      <c r="E1182" s="64"/>
      <c r="I1182" s="64"/>
      <c r="J1182" s="34"/>
    </row>
    <row r="1183" spans="5:10" s="12" customFormat="1">
      <c r="E1183" s="64"/>
      <c r="I1183" s="64"/>
      <c r="J1183" s="34"/>
    </row>
    <row r="1184" spans="5:10" s="12" customFormat="1">
      <c r="E1184" s="64"/>
      <c r="I1184" s="64"/>
      <c r="J1184" s="34"/>
    </row>
    <row r="1185" spans="5:10" s="12" customFormat="1">
      <c r="E1185" s="64"/>
      <c r="I1185" s="64"/>
      <c r="J1185" s="34"/>
    </row>
    <row r="1186" spans="5:10" s="12" customFormat="1">
      <c r="E1186" s="64"/>
      <c r="I1186" s="64"/>
      <c r="J1186" s="34"/>
    </row>
    <row r="1187" spans="5:10" s="12" customFormat="1">
      <c r="E1187" s="64"/>
      <c r="I1187" s="64"/>
      <c r="J1187" s="34"/>
    </row>
    <row r="1188" spans="5:10" s="12" customFormat="1">
      <c r="E1188" s="64"/>
      <c r="I1188" s="64"/>
      <c r="J1188" s="34"/>
    </row>
    <row r="1189" spans="5:10" s="12" customFormat="1">
      <c r="E1189" s="64"/>
      <c r="I1189" s="64"/>
      <c r="J1189" s="34"/>
    </row>
    <row r="1190" spans="5:10" s="12" customFormat="1">
      <c r="E1190" s="64"/>
      <c r="I1190" s="64"/>
      <c r="J1190" s="34"/>
    </row>
    <row r="1191" spans="5:10" s="12" customFormat="1">
      <c r="E1191" s="64"/>
      <c r="I1191" s="64"/>
      <c r="J1191" s="34"/>
    </row>
    <row r="1192" spans="5:10" s="12" customFormat="1">
      <c r="E1192" s="64"/>
      <c r="I1192" s="64"/>
      <c r="J1192" s="34"/>
    </row>
    <row r="1193" spans="5:10" s="12" customFormat="1">
      <c r="E1193" s="64"/>
      <c r="I1193" s="64"/>
      <c r="J1193" s="34"/>
    </row>
    <row r="1194" spans="5:10" s="12" customFormat="1">
      <c r="E1194" s="64"/>
      <c r="I1194" s="64"/>
      <c r="J1194" s="34"/>
    </row>
    <row r="1195" spans="5:10" s="12" customFormat="1">
      <c r="E1195" s="64"/>
      <c r="I1195" s="64"/>
      <c r="J1195" s="34"/>
    </row>
    <row r="1196" spans="5:10" s="12" customFormat="1">
      <c r="E1196" s="64"/>
      <c r="I1196" s="64"/>
      <c r="J1196" s="34"/>
    </row>
    <row r="1197" spans="5:10" s="12" customFormat="1">
      <c r="E1197" s="64"/>
      <c r="I1197" s="64"/>
      <c r="J1197" s="34"/>
    </row>
    <row r="1198" spans="5:10" s="12" customFormat="1">
      <c r="E1198" s="64"/>
      <c r="I1198" s="64"/>
      <c r="J1198" s="34"/>
    </row>
    <row r="1199" spans="5:10" s="12" customFormat="1">
      <c r="E1199" s="64"/>
      <c r="I1199" s="64"/>
      <c r="J1199" s="34"/>
    </row>
    <row r="1200" spans="5:10" s="12" customFormat="1">
      <c r="E1200" s="64"/>
      <c r="I1200" s="64"/>
      <c r="J1200" s="34"/>
    </row>
    <row r="1201" spans="5:10" s="12" customFormat="1">
      <c r="E1201" s="64"/>
      <c r="I1201" s="64"/>
      <c r="J1201" s="34"/>
    </row>
    <row r="1202" spans="5:10" s="12" customFormat="1">
      <c r="E1202" s="64"/>
      <c r="I1202" s="64"/>
      <c r="J1202" s="34"/>
    </row>
    <row r="1203" spans="5:10" s="12" customFormat="1">
      <c r="E1203" s="64"/>
      <c r="I1203" s="64"/>
      <c r="J1203" s="34"/>
    </row>
    <row r="1204" spans="5:10" s="12" customFormat="1">
      <c r="E1204" s="64"/>
      <c r="I1204" s="64"/>
      <c r="J1204" s="34"/>
    </row>
    <row r="1205" spans="5:10" s="12" customFormat="1">
      <c r="E1205" s="64"/>
      <c r="I1205" s="64"/>
      <c r="J1205" s="34"/>
    </row>
    <row r="1206" spans="5:10" s="12" customFormat="1">
      <c r="E1206" s="64"/>
      <c r="I1206" s="64"/>
      <c r="J1206" s="34"/>
    </row>
    <row r="1207" spans="5:10" s="12" customFormat="1">
      <c r="E1207" s="64"/>
      <c r="I1207" s="64"/>
      <c r="J1207" s="34"/>
    </row>
    <row r="1208" spans="5:10" s="12" customFormat="1">
      <c r="E1208" s="64"/>
      <c r="I1208" s="64"/>
      <c r="J1208" s="34"/>
    </row>
    <row r="1209" spans="5:10" s="12" customFormat="1">
      <c r="E1209" s="64"/>
      <c r="I1209" s="64"/>
      <c r="J1209" s="34"/>
    </row>
    <row r="1210" spans="5:10" s="12" customFormat="1">
      <c r="E1210" s="64"/>
      <c r="I1210" s="64"/>
      <c r="J1210" s="34"/>
    </row>
    <row r="1211" spans="5:10" s="12" customFormat="1">
      <c r="E1211" s="64"/>
      <c r="I1211" s="64"/>
      <c r="J1211" s="34"/>
    </row>
    <row r="1212" spans="5:10" s="12" customFormat="1">
      <c r="E1212" s="64"/>
      <c r="I1212" s="64"/>
      <c r="J1212" s="34"/>
    </row>
    <row r="1213" spans="5:10" s="12" customFormat="1">
      <c r="E1213" s="64"/>
      <c r="I1213" s="64"/>
      <c r="J1213" s="34"/>
    </row>
    <row r="1214" spans="5:10" s="12" customFormat="1">
      <c r="E1214" s="64"/>
      <c r="I1214" s="64"/>
      <c r="J1214" s="34"/>
    </row>
    <row r="1215" spans="5:10" s="12" customFormat="1">
      <c r="E1215" s="64"/>
      <c r="I1215" s="64"/>
      <c r="J1215" s="34"/>
    </row>
    <row r="1216" spans="5:10" s="12" customFormat="1">
      <c r="E1216" s="64"/>
      <c r="I1216" s="64"/>
      <c r="J1216" s="34"/>
    </row>
    <row r="1217" spans="5:10" s="12" customFormat="1">
      <c r="E1217" s="64"/>
      <c r="I1217" s="64"/>
      <c r="J1217" s="34"/>
    </row>
    <row r="1218" spans="5:10" s="12" customFormat="1">
      <c r="E1218" s="64"/>
      <c r="I1218" s="64"/>
      <c r="J1218" s="34"/>
    </row>
    <row r="1219" spans="5:10" s="12" customFormat="1">
      <c r="E1219" s="64"/>
      <c r="I1219" s="64"/>
      <c r="J1219" s="34"/>
    </row>
    <row r="1220" spans="5:10" s="12" customFormat="1">
      <c r="E1220" s="64"/>
      <c r="I1220" s="64"/>
      <c r="J1220" s="34"/>
    </row>
    <row r="1221" spans="5:10" s="12" customFormat="1">
      <c r="E1221" s="64"/>
      <c r="I1221" s="64"/>
      <c r="J1221" s="34"/>
    </row>
    <row r="1222" spans="5:10" s="12" customFormat="1">
      <c r="E1222" s="64"/>
      <c r="I1222" s="64"/>
      <c r="J1222" s="34"/>
    </row>
    <row r="1223" spans="5:10" s="12" customFormat="1">
      <c r="E1223" s="64"/>
      <c r="I1223" s="64"/>
      <c r="J1223" s="34"/>
    </row>
    <row r="1224" spans="5:10" s="12" customFormat="1">
      <c r="E1224" s="64"/>
      <c r="I1224" s="64"/>
      <c r="J1224" s="34"/>
    </row>
    <row r="1225" spans="5:10" s="12" customFormat="1">
      <c r="E1225" s="64"/>
      <c r="I1225" s="64"/>
      <c r="J1225" s="34"/>
    </row>
    <row r="1226" spans="5:10" s="12" customFormat="1">
      <c r="E1226" s="64"/>
      <c r="I1226" s="64"/>
      <c r="J1226" s="34"/>
    </row>
    <row r="1227" spans="5:10" s="12" customFormat="1">
      <c r="E1227" s="64"/>
      <c r="I1227" s="64"/>
      <c r="J1227" s="34"/>
    </row>
    <row r="1228" spans="5:10" s="12" customFormat="1">
      <c r="E1228" s="64"/>
      <c r="I1228" s="64"/>
      <c r="J1228" s="34"/>
    </row>
    <row r="1229" spans="5:10" s="12" customFormat="1">
      <c r="E1229" s="64"/>
      <c r="I1229" s="64"/>
      <c r="J1229" s="34"/>
    </row>
    <row r="1230" spans="5:10" s="12" customFormat="1">
      <c r="E1230" s="64"/>
      <c r="I1230" s="64"/>
      <c r="J1230" s="34"/>
    </row>
    <row r="1231" spans="5:10" s="12" customFormat="1">
      <c r="E1231" s="64"/>
      <c r="I1231" s="64"/>
      <c r="J1231" s="34"/>
    </row>
    <row r="1232" spans="5:10" s="12" customFormat="1">
      <c r="E1232" s="64"/>
      <c r="I1232" s="64"/>
      <c r="J1232" s="34"/>
    </row>
    <row r="1233" spans="5:10" s="12" customFormat="1">
      <c r="E1233" s="64"/>
      <c r="I1233" s="64"/>
      <c r="J1233" s="34"/>
    </row>
    <row r="1234" spans="5:10" s="12" customFormat="1">
      <c r="E1234" s="64"/>
      <c r="I1234" s="64"/>
      <c r="J1234" s="34"/>
    </row>
    <row r="1235" spans="5:10" s="12" customFormat="1">
      <c r="E1235" s="64"/>
      <c r="I1235" s="64"/>
      <c r="J1235" s="34"/>
    </row>
    <row r="1236" spans="5:10" s="12" customFormat="1">
      <c r="E1236" s="64"/>
      <c r="I1236" s="64"/>
      <c r="J1236" s="34"/>
    </row>
    <row r="1237" spans="5:10" s="12" customFormat="1">
      <c r="E1237" s="64"/>
      <c r="I1237" s="64"/>
      <c r="J1237" s="34"/>
    </row>
    <row r="1238" spans="5:10" s="12" customFormat="1">
      <c r="E1238" s="64"/>
      <c r="I1238" s="64"/>
      <c r="J1238" s="34"/>
    </row>
    <row r="1239" spans="5:10" s="12" customFormat="1">
      <c r="E1239" s="64"/>
      <c r="I1239" s="64"/>
      <c r="J1239" s="34"/>
    </row>
    <row r="1240" spans="5:10" s="12" customFormat="1">
      <c r="E1240" s="64"/>
      <c r="I1240" s="64"/>
      <c r="J1240" s="34"/>
    </row>
    <row r="1241" spans="5:10" s="12" customFormat="1">
      <c r="E1241" s="64"/>
      <c r="I1241" s="64"/>
      <c r="J1241" s="34"/>
    </row>
    <row r="1242" spans="5:10" s="12" customFormat="1">
      <c r="E1242" s="64"/>
      <c r="I1242" s="64"/>
      <c r="J1242" s="34"/>
    </row>
    <row r="1243" spans="5:10" s="12" customFormat="1">
      <c r="E1243" s="64"/>
      <c r="I1243" s="64"/>
      <c r="J1243" s="34"/>
    </row>
    <row r="1244" spans="5:10" s="12" customFormat="1">
      <c r="E1244" s="64"/>
      <c r="I1244" s="64"/>
      <c r="J1244" s="34"/>
    </row>
    <row r="1245" spans="5:10" s="12" customFormat="1">
      <c r="E1245" s="64"/>
      <c r="I1245" s="64"/>
      <c r="J1245" s="34"/>
    </row>
    <row r="1246" spans="5:10" s="12" customFormat="1">
      <c r="E1246" s="64"/>
      <c r="I1246" s="64"/>
      <c r="J1246" s="34"/>
    </row>
    <row r="1247" spans="5:10" s="12" customFormat="1">
      <c r="E1247" s="64"/>
      <c r="I1247" s="64"/>
      <c r="J1247" s="34"/>
    </row>
    <row r="1248" spans="5:10" s="12" customFormat="1">
      <c r="E1248" s="64"/>
      <c r="I1248" s="64"/>
      <c r="J1248" s="34"/>
    </row>
    <row r="1249" spans="5:10" s="12" customFormat="1">
      <c r="E1249" s="64"/>
      <c r="I1249" s="64"/>
      <c r="J1249" s="34"/>
    </row>
    <row r="1250" spans="5:10" s="12" customFormat="1">
      <c r="E1250" s="64"/>
      <c r="I1250" s="64"/>
      <c r="J1250" s="34"/>
    </row>
    <row r="1251" spans="5:10" s="12" customFormat="1">
      <c r="E1251" s="64"/>
      <c r="I1251" s="64"/>
      <c r="J1251" s="34"/>
    </row>
    <row r="1252" spans="5:10" s="12" customFormat="1">
      <c r="E1252" s="64"/>
      <c r="I1252" s="64"/>
      <c r="J1252" s="34"/>
    </row>
    <row r="1253" spans="5:10" s="12" customFormat="1">
      <c r="E1253" s="64"/>
      <c r="I1253" s="64"/>
      <c r="J1253" s="34"/>
    </row>
    <row r="1254" spans="5:10" s="12" customFormat="1">
      <c r="E1254" s="64"/>
      <c r="I1254" s="64"/>
      <c r="J1254" s="34"/>
    </row>
    <row r="1255" spans="5:10" s="12" customFormat="1">
      <c r="E1255" s="64"/>
      <c r="I1255" s="64"/>
      <c r="J1255" s="34"/>
    </row>
    <row r="1256" spans="5:10" s="12" customFormat="1">
      <c r="E1256" s="64"/>
      <c r="I1256" s="64"/>
      <c r="J1256" s="34"/>
    </row>
    <row r="1257" spans="5:10" s="12" customFormat="1">
      <c r="E1257" s="64"/>
      <c r="I1257" s="64"/>
      <c r="J1257" s="34"/>
    </row>
    <row r="1258" spans="5:10" s="12" customFormat="1">
      <c r="E1258" s="64"/>
      <c r="I1258" s="64"/>
      <c r="J1258" s="34"/>
    </row>
    <row r="1259" spans="5:10" s="12" customFormat="1">
      <c r="E1259" s="64"/>
      <c r="I1259" s="64"/>
      <c r="J1259" s="34"/>
    </row>
    <row r="1260" spans="5:10" s="12" customFormat="1">
      <c r="E1260" s="64"/>
      <c r="I1260" s="64"/>
      <c r="J1260" s="34"/>
    </row>
    <row r="1261" spans="5:10" s="12" customFormat="1">
      <c r="E1261" s="64"/>
      <c r="I1261" s="64"/>
      <c r="J1261" s="34"/>
    </row>
    <row r="1262" spans="5:10" s="12" customFormat="1">
      <c r="E1262" s="64"/>
      <c r="I1262" s="64"/>
      <c r="J1262" s="34"/>
    </row>
    <row r="1263" spans="5:10" s="12" customFormat="1">
      <c r="E1263" s="64"/>
      <c r="I1263" s="64"/>
      <c r="J1263" s="34"/>
    </row>
    <row r="1264" spans="5:10" s="12" customFormat="1">
      <c r="E1264" s="64"/>
      <c r="I1264" s="64"/>
      <c r="J1264" s="34"/>
    </row>
    <row r="1265" spans="5:10" s="12" customFormat="1">
      <c r="E1265" s="64"/>
      <c r="I1265" s="64"/>
      <c r="J1265" s="34"/>
    </row>
    <row r="1266" spans="5:10" s="12" customFormat="1">
      <c r="E1266" s="64"/>
      <c r="I1266" s="64"/>
      <c r="J1266" s="34"/>
    </row>
    <row r="1267" spans="5:10" s="12" customFormat="1">
      <c r="E1267" s="64"/>
      <c r="I1267" s="64"/>
      <c r="J1267" s="34"/>
    </row>
    <row r="1268" spans="5:10" s="12" customFormat="1">
      <c r="E1268" s="64"/>
      <c r="I1268" s="64"/>
      <c r="J1268" s="34"/>
    </row>
    <row r="1269" spans="5:10" s="12" customFormat="1">
      <c r="E1269" s="64"/>
      <c r="I1269" s="64"/>
      <c r="J1269" s="34"/>
    </row>
    <row r="1270" spans="5:10" s="12" customFormat="1">
      <c r="E1270" s="64"/>
      <c r="I1270" s="64"/>
      <c r="J1270" s="34"/>
    </row>
    <row r="1271" spans="5:10" s="12" customFormat="1">
      <c r="E1271" s="64"/>
      <c r="I1271" s="64"/>
      <c r="J1271" s="34"/>
    </row>
    <row r="1272" spans="5:10" s="12" customFormat="1">
      <c r="E1272" s="64"/>
      <c r="I1272" s="64"/>
      <c r="J1272" s="34"/>
    </row>
    <row r="1273" spans="5:10" s="12" customFormat="1">
      <c r="E1273" s="64"/>
      <c r="I1273" s="64"/>
      <c r="J1273" s="34"/>
    </row>
    <row r="1274" spans="5:10" s="12" customFormat="1">
      <c r="E1274" s="64"/>
      <c r="I1274" s="64"/>
      <c r="J1274" s="34"/>
    </row>
    <row r="1275" spans="5:10" s="12" customFormat="1">
      <c r="E1275" s="64"/>
      <c r="I1275" s="64"/>
      <c r="J1275" s="34"/>
    </row>
    <row r="1276" spans="5:10" s="12" customFormat="1">
      <c r="E1276" s="64"/>
      <c r="I1276" s="64"/>
      <c r="J1276" s="34"/>
    </row>
    <row r="1277" spans="5:10" s="12" customFormat="1">
      <c r="E1277" s="64"/>
      <c r="I1277" s="64"/>
      <c r="J1277" s="34"/>
    </row>
    <row r="1278" spans="5:10" s="12" customFormat="1">
      <c r="E1278" s="64"/>
      <c r="I1278" s="64"/>
      <c r="J1278" s="34"/>
    </row>
    <row r="1279" spans="5:10" s="12" customFormat="1">
      <c r="E1279" s="64"/>
      <c r="I1279" s="64"/>
      <c r="J1279" s="34"/>
    </row>
    <row r="1280" spans="5:10" s="12" customFormat="1">
      <c r="E1280" s="64"/>
      <c r="I1280" s="64"/>
      <c r="J1280" s="34"/>
    </row>
    <row r="1281" spans="5:10" s="12" customFormat="1">
      <c r="E1281" s="64"/>
      <c r="I1281" s="64"/>
      <c r="J1281" s="34"/>
    </row>
    <row r="1282" spans="5:10" s="12" customFormat="1">
      <c r="E1282" s="64"/>
      <c r="I1282" s="64"/>
      <c r="J1282" s="34"/>
    </row>
    <row r="1283" spans="5:10" s="12" customFormat="1">
      <c r="E1283" s="64"/>
      <c r="I1283" s="64"/>
      <c r="J1283" s="34"/>
    </row>
    <row r="1284" spans="5:10" s="12" customFormat="1">
      <c r="E1284" s="64"/>
      <c r="I1284" s="64"/>
      <c r="J1284" s="34"/>
    </row>
    <row r="1285" spans="5:10" s="12" customFormat="1">
      <c r="E1285" s="64"/>
      <c r="I1285" s="64"/>
      <c r="J1285" s="34"/>
    </row>
    <row r="1286" spans="5:10" s="12" customFormat="1">
      <c r="E1286" s="64"/>
      <c r="I1286" s="64"/>
      <c r="J1286" s="34"/>
    </row>
    <row r="1287" spans="5:10" s="12" customFormat="1">
      <c r="E1287" s="64"/>
      <c r="I1287" s="64"/>
      <c r="J1287" s="34"/>
    </row>
    <row r="1288" spans="5:10" s="12" customFormat="1">
      <c r="E1288" s="64"/>
      <c r="I1288" s="64"/>
      <c r="J1288" s="34"/>
    </row>
    <row r="1289" spans="5:10" s="12" customFormat="1">
      <c r="E1289" s="64"/>
      <c r="I1289" s="64"/>
      <c r="J1289" s="34"/>
    </row>
    <row r="1290" spans="5:10" s="12" customFormat="1">
      <c r="E1290" s="64"/>
      <c r="I1290" s="64"/>
      <c r="J1290" s="34"/>
    </row>
    <row r="1291" spans="5:10" s="12" customFormat="1">
      <c r="E1291" s="64"/>
      <c r="I1291" s="64"/>
      <c r="J1291" s="34"/>
    </row>
    <row r="1292" spans="5:10" s="12" customFormat="1">
      <c r="E1292" s="64"/>
      <c r="I1292" s="64"/>
      <c r="J1292" s="34"/>
    </row>
    <row r="1293" spans="5:10" s="12" customFormat="1">
      <c r="E1293" s="64"/>
      <c r="I1293" s="64"/>
      <c r="J1293" s="34"/>
    </row>
    <row r="1294" spans="5:10" s="12" customFormat="1">
      <c r="E1294" s="64"/>
      <c r="I1294" s="64"/>
      <c r="J1294" s="34"/>
    </row>
    <row r="1295" spans="5:10" s="12" customFormat="1">
      <c r="E1295" s="64"/>
      <c r="I1295" s="64"/>
      <c r="J1295" s="34"/>
    </row>
    <row r="1296" spans="5:10" s="12" customFormat="1">
      <c r="E1296" s="64"/>
      <c r="I1296" s="64"/>
      <c r="J1296" s="34"/>
    </row>
    <row r="1297" spans="5:10" s="12" customFormat="1">
      <c r="E1297" s="64"/>
      <c r="I1297" s="64"/>
      <c r="J1297" s="34"/>
    </row>
    <row r="1298" spans="5:10" s="12" customFormat="1">
      <c r="E1298" s="64"/>
      <c r="I1298" s="64"/>
      <c r="J1298" s="34"/>
    </row>
    <row r="1299" spans="5:10" s="12" customFormat="1">
      <c r="E1299" s="64"/>
      <c r="I1299" s="64"/>
      <c r="J1299" s="34"/>
    </row>
    <row r="1300" spans="5:10" s="12" customFormat="1">
      <c r="E1300" s="64"/>
      <c r="I1300" s="64"/>
      <c r="J1300" s="34"/>
    </row>
    <row r="1301" spans="5:10" s="12" customFormat="1">
      <c r="E1301" s="64"/>
      <c r="I1301" s="64"/>
      <c r="J1301" s="34"/>
    </row>
    <row r="1302" spans="5:10" s="12" customFormat="1">
      <c r="E1302" s="64"/>
      <c r="I1302" s="64"/>
      <c r="J1302" s="34"/>
    </row>
    <row r="1303" spans="5:10" s="12" customFormat="1">
      <c r="E1303" s="64"/>
      <c r="I1303" s="64"/>
      <c r="J1303" s="34"/>
    </row>
    <row r="1304" spans="5:10" s="12" customFormat="1">
      <c r="E1304" s="64"/>
      <c r="I1304" s="64"/>
      <c r="J1304" s="34"/>
    </row>
    <row r="1305" spans="5:10" s="12" customFormat="1">
      <c r="E1305" s="64"/>
      <c r="I1305" s="64"/>
      <c r="J1305" s="34"/>
    </row>
    <row r="1306" spans="5:10" s="12" customFormat="1">
      <c r="E1306" s="64"/>
      <c r="I1306" s="64"/>
      <c r="J1306" s="34"/>
    </row>
    <row r="1307" spans="5:10" s="12" customFormat="1">
      <c r="E1307" s="64"/>
      <c r="I1307" s="64"/>
      <c r="J1307" s="34"/>
    </row>
    <row r="1308" spans="5:10" s="12" customFormat="1">
      <c r="E1308" s="64"/>
      <c r="I1308" s="64"/>
      <c r="J1308" s="34"/>
    </row>
    <row r="1309" spans="5:10" s="12" customFormat="1">
      <c r="E1309" s="64"/>
      <c r="I1309" s="64"/>
      <c r="J1309" s="34"/>
    </row>
    <row r="1310" spans="5:10" s="12" customFormat="1">
      <c r="E1310" s="64"/>
      <c r="I1310" s="64"/>
      <c r="J1310" s="34"/>
    </row>
    <row r="1311" spans="5:10" s="12" customFormat="1">
      <c r="E1311" s="64"/>
      <c r="I1311" s="64"/>
      <c r="J1311" s="34"/>
    </row>
    <row r="1312" spans="5:10" s="12" customFormat="1">
      <c r="E1312" s="64"/>
      <c r="I1312" s="64"/>
      <c r="J1312" s="34"/>
    </row>
    <row r="1313" spans="5:10" s="12" customFormat="1">
      <c r="E1313" s="64"/>
      <c r="I1313" s="64"/>
      <c r="J1313" s="34"/>
    </row>
    <row r="1314" spans="5:10" s="12" customFormat="1">
      <c r="E1314" s="64"/>
      <c r="I1314" s="64"/>
      <c r="J1314" s="34"/>
    </row>
    <row r="1315" spans="5:10" s="12" customFormat="1">
      <c r="E1315" s="64"/>
      <c r="I1315" s="64"/>
      <c r="J1315" s="34"/>
    </row>
    <row r="1316" spans="5:10" s="12" customFormat="1">
      <c r="E1316" s="64"/>
      <c r="I1316" s="64"/>
      <c r="J1316" s="34"/>
    </row>
    <row r="1317" spans="5:10" s="12" customFormat="1">
      <c r="E1317" s="64"/>
      <c r="I1317" s="64"/>
      <c r="J1317" s="34"/>
    </row>
    <row r="1318" spans="5:10" s="12" customFormat="1">
      <c r="E1318" s="64"/>
      <c r="I1318" s="64"/>
      <c r="J1318" s="34"/>
    </row>
    <row r="1319" spans="5:10" s="12" customFormat="1">
      <c r="E1319" s="64"/>
      <c r="I1319" s="64"/>
      <c r="J1319" s="34"/>
    </row>
    <row r="1320" spans="5:10" s="12" customFormat="1">
      <c r="E1320" s="64"/>
      <c r="I1320" s="64"/>
      <c r="J1320" s="34"/>
    </row>
    <row r="1321" spans="5:10" s="12" customFormat="1">
      <c r="E1321" s="64"/>
      <c r="I1321" s="64"/>
      <c r="J1321" s="34"/>
    </row>
    <row r="1322" spans="5:10" s="12" customFormat="1">
      <c r="E1322" s="64"/>
      <c r="I1322" s="64"/>
      <c r="J1322" s="34"/>
    </row>
    <row r="1323" spans="5:10" s="12" customFormat="1">
      <c r="E1323" s="64"/>
      <c r="I1323" s="64"/>
      <c r="J1323" s="34"/>
    </row>
    <row r="1324" spans="5:10" s="12" customFormat="1">
      <c r="E1324" s="64"/>
      <c r="I1324" s="64"/>
      <c r="J1324" s="34"/>
    </row>
    <row r="1325" spans="5:10" s="12" customFormat="1">
      <c r="E1325" s="64"/>
      <c r="I1325" s="64"/>
      <c r="J1325" s="34"/>
    </row>
    <row r="1326" spans="5:10" s="12" customFormat="1">
      <c r="E1326" s="64"/>
      <c r="I1326" s="64"/>
      <c r="J1326" s="34"/>
    </row>
    <row r="1327" spans="5:10" s="12" customFormat="1">
      <c r="E1327" s="64"/>
      <c r="I1327" s="64"/>
      <c r="J1327" s="34"/>
    </row>
    <row r="1328" spans="5:10" s="12" customFormat="1">
      <c r="E1328" s="64"/>
      <c r="I1328" s="64"/>
      <c r="J1328" s="34"/>
    </row>
    <row r="1329" spans="5:10" s="12" customFormat="1">
      <c r="E1329" s="64"/>
      <c r="I1329" s="64"/>
      <c r="J1329" s="34"/>
    </row>
    <row r="1330" spans="5:10" s="12" customFormat="1">
      <c r="E1330" s="64"/>
      <c r="I1330" s="64"/>
      <c r="J1330" s="34"/>
    </row>
    <row r="1331" spans="5:10" s="12" customFormat="1">
      <c r="E1331" s="64"/>
      <c r="I1331" s="64"/>
      <c r="J1331" s="34"/>
    </row>
    <row r="1332" spans="5:10" s="12" customFormat="1">
      <c r="E1332" s="64"/>
      <c r="I1332" s="64"/>
      <c r="J1332" s="34"/>
    </row>
    <row r="1333" spans="5:10" s="12" customFormat="1">
      <c r="E1333" s="64"/>
      <c r="I1333" s="64"/>
      <c r="J1333" s="34"/>
    </row>
    <row r="1334" spans="5:10" s="12" customFormat="1">
      <c r="E1334" s="64"/>
      <c r="I1334" s="64"/>
      <c r="J1334" s="34"/>
    </row>
    <row r="1335" spans="5:10" s="12" customFormat="1">
      <c r="E1335" s="64"/>
      <c r="I1335" s="64"/>
      <c r="J1335" s="34"/>
    </row>
    <row r="1336" spans="5:10" s="12" customFormat="1">
      <c r="E1336" s="64"/>
      <c r="I1336" s="64"/>
      <c r="J1336" s="34"/>
    </row>
    <row r="1337" spans="5:10" s="12" customFormat="1">
      <c r="E1337" s="64"/>
      <c r="I1337" s="64"/>
      <c r="J1337" s="34"/>
    </row>
    <row r="1338" spans="5:10" s="12" customFormat="1">
      <c r="E1338" s="64"/>
      <c r="I1338" s="64"/>
      <c r="J1338" s="34"/>
    </row>
    <row r="1339" spans="5:10" s="12" customFormat="1">
      <c r="E1339" s="64"/>
      <c r="I1339" s="64"/>
      <c r="J1339" s="34"/>
    </row>
    <row r="1340" spans="5:10" s="12" customFormat="1">
      <c r="E1340" s="64"/>
      <c r="I1340" s="64"/>
      <c r="J1340" s="34"/>
    </row>
    <row r="1341" spans="5:10" s="12" customFormat="1">
      <c r="E1341" s="64"/>
      <c r="I1341" s="64"/>
      <c r="J1341" s="34"/>
    </row>
    <row r="1342" spans="5:10" s="12" customFormat="1">
      <c r="E1342" s="64"/>
      <c r="I1342" s="64"/>
      <c r="J1342" s="34"/>
    </row>
    <row r="1343" spans="5:10" s="12" customFormat="1">
      <c r="E1343" s="64"/>
      <c r="I1343" s="64"/>
      <c r="J1343" s="34"/>
    </row>
    <row r="1344" spans="5:10" s="12" customFormat="1">
      <c r="E1344" s="64"/>
      <c r="I1344" s="64"/>
      <c r="J1344" s="34"/>
    </row>
    <row r="1345" spans="5:10" s="12" customFormat="1">
      <c r="E1345" s="64"/>
      <c r="I1345" s="64"/>
      <c r="J1345" s="34"/>
    </row>
    <row r="1346" spans="5:10" s="12" customFormat="1">
      <c r="E1346" s="64"/>
      <c r="I1346" s="64"/>
      <c r="J1346" s="34"/>
    </row>
    <row r="1347" spans="5:10" s="12" customFormat="1">
      <c r="E1347" s="64"/>
      <c r="I1347" s="64"/>
      <c r="J1347" s="34"/>
    </row>
    <row r="1348" spans="5:10" s="12" customFormat="1">
      <c r="E1348" s="64"/>
      <c r="I1348" s="64"/>
      <c r="J1348" s="34"/>
    </row>
    <row r="1349" spans="5:10" s="12" customFormat="1">
      <c r="E1349" s="64"/>
      <c r="I1349" s="64"/>
      <c r="J1349" s="34"/>
    </row>
    <row r="1350" spans="5:10" s="12" customFormat="1">
      <c r="E1350" s="64"/>
      <c r="I1350" s="64"/>
      <c r="J1350" s="34"/>
    </row>
    <row r="1351" spans="5:10" s="12" customFormat="1">
      <c r="E1351" s="64"/>
      <c r="I1351" s="64"/>
      <c r="J1351" s="34"/>
    </row>
    <row r="1352" spans="5:10" s="12" customFormat="1">
      <c r="E1352" s="64"/>
      <c r="I1352" s="64"/>
      <c r="J1352" s="34"/>
    </row>
    <row r="1353" spans="5:10" s="12" customFormat="1">
      <c r="E1353" s="64"/>
      <c r="I1353" s="64"/>
      <c r="J1353" s="34"/>
    </row>
    <row r="1354" spans="5:10" s="12" customFormat="1">
      <c r="E1354" s="64"/>
      <c r="I1354" s="64"/>
      <c r="J1354" s="34"/>
    </row>
    <row r="1355" spans="5:10" s="12" customFormat="1">
      <c r="E1355" s="64"/>
      <c r="I1355" s="64"/>
      <c r="J1355" s="34"/>
    </row>
    <row r="1356" spans="5:10" s="12" customFormat="1">
      <c r="E1356" s="64"/>
      <c r="I1356" s="64"/>
      <c r="J1356" s="34"/>
    </row>
    <row r="1357" spans="5:10" s="12" customFormat="1">
      <c r="E1357" s="64"/>
      <c r="I1357" s="64"/>
      <c r="J1357" s="34"/>
    </row>
    <row r="1358" spans="5:10" s="12" customFormat="1">
      <c r="E1358" s="64"/>
      <c r="I1358" s="64"/>
      <c r="J1358" s="34"/>
    </row>
    <row r="1359" spans="5:10" s="12" customFormat="1">
      <c r="E1359" s="64"/>
      <c r="I1359" s="64"/>
      <c r="J1359" s="34"/>
    </row>
    <row r="1360" spans="5:10" s="12" customFormat="1">
      <c r="E1360" s="64"/>
      <c r="I1360" s="64"/>
      <c r="J1360" s="34"/>
    </row>
    <row r="1361" spans="5:10" s="12" customFormat="1">
      <c r="E1361" s="64"/>
      <c r="I1361" s="64"/>
      <c r="J1361" s="34"/>
    </row>
    <row r="1362" spans="5:10" s="12" customFormat="1">
      <c r="E1362" s="64"/>
      <c r="I1362" s="64"/>
      <c r="J1362" s="34"/>
    </row>
    <row r="1363" spans="5:10" s="12" customFormat="1">
      <c r="E1363" s="64"/>
      <c r="I1363" s="64"/>
      <c r="J1363" s="34"/>
    </row>
    <row r="1364" spans="5:10" s="12" customFormat="1">
      <c r="E1364" s="64"/>
      <c r="I1364" s="64"/>
      <c r="J1364" s="34"/>
    </row>
    <row r="1365" spans="5:10" s="12" customFormat="1">
      <c r="E1365" s="64"/>
      <c r="I1365" s="64"/>
      <c r="J1365" s="34"/>
    </row>
    <row r="1366" spans="5:10" s="12" customFormat="1">
      <c r="E1366" s="64"/>
      <c r="I1366" s="64"/>
      <c r="J1366" s="34"/>
    </row>
    <row r="1367" spans="5:10" s="12" customFormat="1">
      <c r="E1367" s="64"/>
      <c r="I1367" s="64"/>
      <c r="J1367" s="34"/>
    </row>
    <row r="1368" spans="5:10" s="12" customFormat="1">
      <c r="E1368" s="64"/>
      <c r="I1368" s="64"/>
      <c r="J1368" s="34"/>
    </row>
    <row r="1369" spans="5:10" s="12" customFormat="1">
      <c r="E1369" s="64"/>
      <c r="I1369" s="64"/>
      <c r="J1369" s="34"/>
    </row>
    <row r="1370" spans="5:10" s="12" customFormat="1">
      <c r="E1370" s="64"/>
      <c r="I1370" s="64"/>
      <c r="J1370" s="34"/>
    </row>
    <row r="1371" spans="5:10" s="12" customFormat="1">
      <c r="E1371" s="64"/>
      <c r="I1371" s="64"/>
      <c r="J1371" s="34"/>
    </row>
    <row r="1372" spans="5:10" s="12" customFormat="1">
      <c r="E1372" s="64"/>
      <c r="I1372" s="64"/>
      <c r="J1372" s="34"/>
    </row>
    <row r="1373" spans="5:10" s="12" customFormat="1">
      <c r="E1373" s="64"/>
      <c r="I1373" s="64"/>
      <c r="J1373" s="34"/>
    </row>
    <row r="1374" spans="5:10" s="12" customFormat="1">
      <c r="E1374" s="64"/>
      <c r="I1374" s="64"/>
      <c r="J1374" s="34"/>
    </row>
    <row r="1375" spans="5:10" s="12" customFormat="1">
      <c r="E1375" s="64"/>
      <c r="I1375" s="64"/>
      <c r="J1375" s="34"/>
    </row>
    <row r="1376" spans="5:10" s="12" customFormat="1">
      <c r="E1376" s="64"/>
      <c r="I1376" s="64"/>
      <c r="J1376" s="34"/>
    </row>
    <row r="1377" spans="5:10" s="12" customFormat="1">
      <c r="E1377" s="64"/>
      <c r="I1377" s="64"/>
      <c r="J1377" s="34"/>
    </row>
    <row r="1378" spans="5:10" s="12" customFormat="1">
      <c r="E1378" s="64"/>
      <c r="I1378" s="64"/>
      <c r="J1378" s="34"/>
    </row>
    <row r="1379" spans="5:10" s="12" customFormat="1">
      <c r="E1379" s="64"/>
      <c r="I1379" s="64"/>
      <c r="J1379" s="34"/>
    </row>
    <row r="1380" spans="5:10" s="12" customFormat="1">
      <c r="E1380" s="64"/>
      <c r="I1380" s="64"/>
      <c r="J1380" s="34"/>
    </row>
    <row r="1381" spans="5:10" s="12" customFormat="1">
      <c r="E1381" s="64"/>
      <c r="I1381" s="64"/>
      <c r="J1381" s="34"/>
    </row>
    <row r="1382" spans="5:10" s="12" customFormat="1">
      <c r="E1382" s="64"/>
      <c r="I1382" s="64"/>
      <c r="J1382" s="34"/>
    </row>
    <row r="1383" spans="5:10" s="12" customFormat="1">
      <c r="E1383" s="64"/>
      <c r="I1383" s="64"/>
      <c r="J1383" s="34"/>
    </row>
    <row r="1384" spans="5:10" s="12" customFormat="1">
      <c r="E1384" s="64"/>
      <c r="I1384" s="64"/>
      <c r="J1384" s="34"/>
    </row>
    <row r="1385" spans="5:10" s="12" customFormat="1">
      <c r="E1385" s="64"/>
      <c r="I1385" s="64"/>
      <c r="J1385" s="34"/>
    </row>
    <row r="1386" spans="5:10" s="12" customFormat="1">
      <c r="E1386" s="64"/>
      <c r="I1386" s="64"/>
      <c r="J1386" s="34"/>
    </row>
    <row r="1387" spans="5:10" s="12" customFormat="1">
      <c r="E1387" s="64"/>
      <c r="I1387" s="64"/>
      <c r="J1387" s="34"/>
    </row>
    <row r="1388" spans="5:10" s="12" customFormat="1">
      <c r="E1388" s="64"/>
      <c r="I1388" s="64"/>
      <c r="J1388" s="34"/>
    </row>
    <row r="1389" spans="5:10" s="12" customFormat="1">
      <c r="E1389" s="64"/>
      <c r="I1389" s="64"/>
      <c r="J1389" s="34"/>
    </row>
    <row r="1390" spans="5:10" s="12" customFormat="1">
      <c r="E1390" s="64"/>
      <c r="I1390" s="64"/>
      <c r="J1390" s="34"/>
    </row>
    <row r="1391" spans="5:10" s="12" customFormat="1">
      <c r="E1391" s="64"/>
      <c r="I1391" s="64"/>
      <c r="J1391" s="34"/>
    </row>
    <row r="1392" spans="5:10" s="12" customFormat="1">
      <c r="E1392" s="64"/>
      <c r="I1392" s="64"/>
      <c r="J1392" s="34"/>
    </row>
    <row r="1393" spans="5:10" s="12" customFormat="1">
      <c r="E1393" s="64"/>
      <c r="I1393" s="64"/>
      <c r="J1393" s="34"/>
    </row>
    <row r="1394" spans="5:10" s="12" customFormat="1">
      <c r="E1394" s="64"/>
      <c r="I1394" s="64"/>
      <c r="J1394" s="34"/>
    </row>
    <row r="1395" spans="5:10" s="12" customFormat="1">
      <c r="E1395" s="64"/>
      <c r="I1395" s="64"/>
      <c r="J1395" s="34"/>
    </row>
    <row r="1396" spans="5:10" s="12" customFormat="1">
      <c r="E1396" s="64"/>
      <c r="I1396" s="64"/>
      <c r="J1396" s="34"/>
    </row>
    <row r="1397" spans="5:10" s="12" customFormat="1">
      <c r="E1397" s="64"/>
      <c r="I1397" s="64"/>
      <c r="J1397" s="34"/>
    </row>
    <row r="1398" spans="5:10" s="12" customFormat="1">
      <c r="E1398" s="64"/>
      <c r="I1398" s="64"/>
      <c r="J1398" s="34"/>
    </row>
    <row r="1399" spans="5:10" s="12" customFormat="1">
      <c r="E1399" s="64"/>
      <c r="I1399" s="64"/>
      <c r="J1399" s="34"/>
    </row>
    <row r="1400" spans="5:10" s="12" customFormat="1">
      <c r="E1400" s="64"/>
      <c r="I1400" s="64"/>
      <c r="J1400" s="34"/>
    </row>
    <row r="1401" spans="5:10" s="12" customFormat="1">
      <c r="E1401" s="64"/>
      <c r="I1401" s="64"/>
      <c r="J1401" s="34"/>
    </row>
    <row r="1402" spans="5:10" s="12" customFormat="1">
      <c r="E1402" s="64"/>
      <c r="I1402" s="64"/>
      <c r="J1402" s="34"/>
    </row>
    <row r="1403" spans="5:10" s="12" customFormat="1">
      <c r="E1403" s="64"/>
      <c r="I1403" s="64"/>
      <c r="J1403" s="34"/>
    </row>
    <row r="1404" spans="5:10" s="12" customFormat="1">
      <c r="E1404" s="64"/>
      <c r="I1404" s="64"/>
      <c r="J1404" s="34"/>
    </row>
    <row r="1405" spans="5:10" s="12" customFormat="1">
      <c r="E1405" s="64"/>
      <c r="I1405" s="64"/>
      <c r="J1405" s="34"/>
    </row>
    <row r="1406" spans="5:10" s="12" customFormat="1">
      <c r="E1406" s="64"/>
      <c r="I1406" s="64"/>
      <c r="J1406" s="34"/>
    </row>
    <row r="1407" spans="5:10" s="12" customFormat="1">
      <c r="E1407" s="64"/>
      <c r="I1407" s="64"/>
      <c r="J1407" s="34"/>
    </row>
    <row r="1408" spans="5:10" s="12" customFormat="1">
      <c r="E1408" s="64"/>
      <c r="I1408" s="64"/>
      <c r="J1408" s="34"/>
    </row>
    <row r="1409" spans="5:10" s="12" customFormat="1">
      <c r="E1409" s="64"/>
      <c r="I1409" s="64"/>
      <c r="J1409" s="34"/>
    </row>
    <row r="1410" spans="5:10" s="12" customFormat="1">
      <c r="E1410" s="64"/>
      <c r="I1410" s="64"/>
      <c r="J1410" s="34"/>
    </row>
    <row r="1411" spans="5:10" s="12" customFormat="1">
      <c r="E1411" s="64"/>
      <c r="I1411" s="64"/>
      <c r="J1411" s="34"/>
    </row>
    <row r="1412" spans="5:10" s="12" customFormat="1">
      <c r="E1412" s="64"/>
      <c r="I1412" s="64"/>
      <c r="J1412" s="34"/>
    </row>
    <row r="1413" spans="5:10" s="12" customFormat="1">
      <c r="E1413" s="64"/>
      <c r="I1413" s="64"/>
      <c r="J1413" s="34"/>
    </row>
    <row r="1414" spans="5:10" s="12" customFormat="1">
      <c r="E1414" s="64"/>
      <c r="I1414" s="64"/>
      <c r="J1414" s="34"/>
    </row>
    <row r="1415" spans="5:10" s="12" customFormat="1">
      <c r="E1415" s="64"/>
      <c r="I1415" s="64"/>
      <c r="J1415" s="34"/>
    </row>
    <row r="1416" spans="5:10" s="12" customFormat="1">
      <c r="E1416" s="64"/>
      <c r="I1416" s="64"/>
      <c r="J1416" s="34"/>
    </row>
    <row r="1417" spans="5:10" s="12" customFormat="1">
      <c r="E1417" s="64"/>
      <c r="I1417" s="64"/>
      <c r="J1417" s="34"/>
    </row>
    <row r="1418" spans="5:10" s="12" customFormat="1">
      <c r="E1418" s="64"/>
      <c r="I1418" s="64"/>
      <c r="J1418" s="34"/>
    </row>
    <row r="1419" spans="5:10" s="12" customFormat="1">
      <c r="E1419" s="64"/>
      <c r="I1419" s="64"/>
      <c r="J1419" s="34"/>
    </row>
    <row r="1420" spans="5:10" s="12" customFormat="1">
      <c r="E1420" s="64"/>
      <c r="I1420" s="64"/>
      <c r="J1420" s="34"/>
    </row>
    <row r="1421" spans="5:10" s="12" customFormat="1">
      <c r="E1421" s="64"/>
      <c r="I1421" s="64"/>
      <c r="J1421" s="34"/>
    </row>
    <row r="1422" spans="5:10" s="12" customFormat="1">
      <c r="E1422" s="64"/>
      <c r="I1422" s="64"/>
      <c r="J1422" s="34"/>
    </row>
    <row r="1423" spans="5:10" s="12" customFormat="1">
      <c r="E1423" s="64"/>
      <c r="I1423" s="64"/>
      <c r="J1423" s="34"/>
    </row>
    <row r="1424" spans="5:10" s="12" customFormat="1">
      <c r="E1424" s="64"/>
      <c r="I1424" s="64"/>
      <c r="J1424" s="34"/>
    </row>
    <row r="1425" spans="5:10" s="12" customFormat="1">
      <c r="E1425" s="64"/>
      <c r="I1425" s="64"/>
      <c r="J1425" s="34"/>
    </row>
    <row r="1426" spans="5:10" s="12" customFormat="1">
      <c r="E1426" s="64"/>
      <c r="I1426" s="64"/>
      <c r="J1426" s="34"/>
    </row>
    <row r="1427" spans="5:10" s="12" customFormat="1">
      <c r="E1427" s="64"/>
      <c r="I1427" s="64"/>
      <c r="J1427" s="34"/>
    </row>
    <row r="1428" spans="5:10" s="12" customFormat="1">
      <c r="E1428" s="64"/>
      <c r="I1428" s="64"/>
      <c r="J1428" s="34"/>
    </row>
    <row r="1429" spans="5:10" s="12" customFormat="1">
      <c r="E1429" s="64"/>
      <c r="I1429" s="64"/>
      <c r="J1429" s="34"/>
    </row>
    <row r="1430" spans="5:10" s="12" customFormat="1">
      <c r="E1430" s="64"/>
      <c r="I1430" s="64"/>
      <c r="J1430" s="34"/>
    </row>
    <row r="1431" spans="5:10" s="12" customFormat="1">
      <c r="E1431" s="64"/>
      <c r="I1431" s="64"/>
      <c r="J1431" s="34"/>
    </row>
    <row r="1432" spans="5:10" s="12" customFormat="1">
      <c r="E1432" s="64"/>
      <c r="I1432" s="64"/>
      <c r="J1432" s="34"/>
    </row>
    <row r="1433" spans="5:10" s="12" customFormat="1">
      <c r="E1433" s="64"/>
      <c r="I1433" s="64"/>
      <c r="J1433" s="34"/>
    </row>
    <row r="1434" spans="5:10" s="12" customFormat="1">
      <c r="E1434" s="64"/>
      <c r="I1434" s="64"/>
      <c r="J1434" s="34"/>
    </row>
    <row r="1435" spans="5:10" s="12" customFormat="1">
      <c r="E1435" s="64"/>
      <c r="I1435" s="64"/>
      <c r="J1435" s="34"/>
    </row>
    <row r="1436" spans="5:10" s="12" customFormat="1">
      <c r="E1436" s="64"/>
      <c r="I1436" s="64"/>
      <c r="J1436" s="34"/>
    </row>
    <row r="1437" spans="5:10" s="12" customFormat="1">
      <c r="E1437" s="64"/>
      <c r="I1437" s="64"/>
      <c r="J1437" s="34"/>
    </row>
    <row r="1438" spans="5:10" s="12" customFormat="1">
      <c r="E1438" s="64"/>
      <c r="I1438" s="64"/>
      <c r="J1438" s="34"/>
    </row>
    <row r="1439" spans="5:10" s="12" customFormat="1">
      <c r="E1439" s="64"/>
      <c r="I1439" s="64"/>
      <c r="J1439" s="34"/>
    </row>
    <row r="1440" spans="5:10" s="12" customFormat="1">
      <c r="E1440" s="64"/>
      <c r="I1440" s="64"/>
      <c r="J1440" s="34"/>
    </row>
    <row r="1441" spans="5:10" s="12" customFormat="1">
      <c r="E1441" s="64"/>
      <c r="I1441" s="64"/>
      <c r="J1441" s="34"/>
    </row>
    <row r="1442" spans="5:10" s="12" customFormat="1">
      <c r="E1442" s="64"/>
      <c r="I1442" s="64"/>
      <c r="J1442" s="34"/>
    </row>
    <row r="1443" spans="5:10" s="12" customFormat="1">
      <c r="E1443" s="64"/>
      <c r="I1443" s="64"/>
      <c r="J1443" s="34"/>
    </row>
    <row r="1444" spans="5:10" s="12" customFormat="1">
      <c r="E1444" s="64"/>
      <c r="I1444" s="64"/>
      <c r="J1444" s="34"/>
    </row>
    <row r="1445" spans="5:10" s="12" customFormat="1">
      <c r="E1445" s="64"/>
      <c r="I1445" s="64"/>
      <c r="J1445" s="34"/>
    </row>
    <row r="1446" spans="5:10" s="12" customFormat="1">
      <c r="E1446" s="64"/>
      <c r="I1446" s="64"/>
      <c r="J1446" s="34"/>
    </row>
    <row r="1447" spans="5:10" s="12" customFormat="1">
      <c r="E1447" s="64"/>
      <c r="I1447" s="64"/>
      <c r="J1447" s="34"/>
    </row>
    <row r="1448" spans="5:10" s="12" customFormat="1">
      <c r="E1448" s="64"/>
      <c r="I1448" s="64"/>
      <c r="J1448" s="34"/>
    </row>
    <row r="1449" spans="5:10" s="12" customFormat="1">
      <c r="E1449" s="64"/>
      <c r="I1449" s="64"/>
      <c r="J1449" s="34"/>
    </row>
    <row r="1450" spans="5:10" s="12" customFormat="1">
      <c r="E1450" s="64"/>
      <c r="I1450" s="64"/>
      <c r="J1450" s="34"/>
    </row>
    <row r="1451" spans="5:10" s="12" customFormat="1">
      <c r="E1451" s="64"/>
      <c r="I1451" s="64"/>
      <c r="J1451" s="34"/>
    </row>
    <row r="1452" spans="5:10" s="12" customFormat="1">
      <c r="E1452" s="64"/>
      <c r="I1452" s="64"/>
      <c r="J1452" s="34"/>
    </row>
    <row r="1453" spans="5:10" s="12" customFormat="1">
      <c r="E1453" s="64"/>
      <c r="I1453" s="64"/>
      <c r="J1453" s="34"/>
    </row>
    <row r="1454" spans="5:10" s="12" customFormat="1">
      <c r="E1454" s="64"/>
      <c r="I1454" s="64"/>
      <c r="J1454" s="34"/>
    </row>
    <row r="1455" spans="5:10" s="12" customFormat="1">
      <c r="E1455" s="64"/>
      <c r="I1455" s="64"/>
      <c r="J1455" s="34"/>
    </row>
    <row r="1456" spans="5:10" s="12" customFormat="1">
      <c r="E1456" s="64"/>
      <c r="I1456" s="64"/>
      <c r="J1456" s="34"/>
    </row>
    <row r="1457" spans="5:10" s="12" customFormat="1">
      <c r="E1457" s="64"/>
      <c r="I1457" s="64"/>
      <c r="J1457" s="34"/>
    </row>
    <row r="1458" spans="5:10" s="12" customFormat="1">
      <c r="E1458" s="64"/>
      <c r="I1458" s="64"/>
      <c r="J1458" s="34"/>
    </row>
    <row r="1459" spans="5:10" s="12" customFormat="1">
      <c r="E1459" s="64"/>
      <c r="I1459" s="64"/>
      <c r="J1459" s="34"/>
    </row>
    <row r="1460" spans="5:10" s="12" customFormat="1">
      <c r="E1460" s="64"/>
      <c r="I1460" s="64"/>
      <c r="J1460" s="34"/>
    </row>
    <row r="1461" spans="5:10" s="12" customFormat="1">
      <c r="E1461" s="64"/>
      <c r="I1461" s="64"/>
      <c r="J1461" s="34"/>
    </row>
    <row r="1462" spans="5:10" s="12" customFormat="1">
      <c r="E1462" s="64"/>
      <c r="I1462" s="64"/>
      <c r="J1462" s="34"/>
    </row>
    <row r="1463" spans="5:10" s="12" customFormat="1">
      <c r="E1463" s="64"/>
      <c r="I1463" s="64"/>
      <c r="J1463" s="34"/>
    </row>
    <row r="1464" spans="5:10" s="12" customFormat="1">
      <c r="E1464" s="64"/>
      <c r="I1464" s="64"/>
      <c r="J1464" s="34"/>
    </row>
    <row r="1465" spans="5:10" s="12" customFormat="1">
      <c r="E1465" s="64"/>
      <c r="I1465" s="64"/>
      <c r="J1465" s="34"/>
    </row>
    <row r="1466" spans="5:10" s="12" customFormat="1">
      <c r="E1466" s="64"/>
      <c r="I1466" s="64"/>
      <c r="J1466" s="34"/>
    </row>
    <row r="1467" spans="5:10" s="12" customFormat="1">
      <c r="E1467" s="64"/>
      <c r="I1467" s="64"/>
      <c r="J1467" s="34"/>
    </row>
    <row r="1468" spans="5:10" s="12" customFormat="1">
      <c r="E1468" s="64"/>
      <c r="I1468" s="64"/>
      <c r="J1468" s="34"/>
    </row>
    <row r="1469" spans="5:10" s="12" customFormat="1">
      <c r="E1469" s="64"/>
      <c r="I1469" s="64"/>
      <c r="J1469" s="34"/>
    </row>
    <row r="1470" spans="5:10" s="12" customFormat="1">
      <c r="E1470" s="64"/>
      <c r="I1470" s="64"/>
      <c r="J1470" s="34"/>
    </row>
    <row r="1471" spans="5:10" s="12" customFormat="1">
      <c r="E1471" s="64"/>
      <c r="I1471" s="64"/>
      <c r="J1471" s="34"/>
    </row>
    <row r="1472" spans="5:10" s="12" customFormat="1">
      <c r="E1472" s="64"/>
      <c r="I1472" s="64"/>
      <c r="J1472" s="34"/>
    </row>
    <row r="1473" spans="5:10" s="12" customFormat="1">
      <c r="E1473" s="64"/>
      <c r="I1473" s="64"/>
      <c r="J1473" s="34"/>
    </row>
    <row r="1474" spans="5:10" s="12" customFormat="1">
      <c r="E1474" s="64"/>
      <c r="I1474" s="64"/>
      <c r="J1474" s="34"/>
    </row>
    <row r="1475" spans="5:10" s="12" customFormat="1">
      <c r="E1475" s="64"/>
      <c r="I1475" s="64"/>
      <c r="J1475" s="34"/>
    </row>
    <row r="1476" spans="5:10" s="12" customFormat="1">
      <c r="E1476" s="64"/>
      <c r="I1476" s="64"/>
      <c r="J1476" s="34"/>
    </row>
    <row r="1477" spans="5:10" s="12" customFormat="1">
      <c r="E1477" s="64"/>
      <c r="I1477" s="64"/>
      <c r="J1477" s="34"/>
    </row>
    <row r="1478" spans="5:10" s="12" customFormat="1">
      <c r="E1478" s="64"/>
      <c r="I1478" s="64"/>
      <c r="J1478" s="34"/>
    </row>
    <row r="1479" spans="5:10" s="12" customFormat="1">
      <c r="E1479" s="64"/>
      <c r="I1479" s="64"/>
      <c r="J1479" s="34"/>
    </row>
    <row r="1480" spans="5:10" s="12" customFormat="1">
      <c r="E1480" s="64"/>
      <c r="I1480" s="64"/>
      <c r="J1480" s="34"/>
    </row>
    <row r="1481" spans="5:10" s="12" customFormat="1">
      <c r="E1481" s="64"/>
      <c r="I1481" s="64"/>
      <c r="J1481" s="34"/>
    </row>
    <row r="1482" spans="5:10" s="12" customFormat="1">
      <c r="E1482" s="64"/>
      <c r="I1482" s="64"/>
      <c r="J1482" s="34"/>
    </row>
    <row r="1483" spans="5:10" s="12" customFormat="1">
      <c r="E1483" s="64"/>
      <c r="I1483" s="64"/>
      <c r="J1483" s="34"/>
    </row>
    <row r="1484" spans="5:10" s="12" customFormat="1">
      <c r="E1484" s="64"/>
      <c r="I1484" s="64"/>
      <c r="J1484" s="34"/>
    </row>
    <row r="1485" spans="5:10" s="12" customFormat="1">
      <c r="E1485" s="64"/>
      <c r="I1485" s="64"/>
      <c r="J1485" s="34"/>
    </row>
    <row r="1486" spans="5:10" s="12" customFormat="1">
      <c r="E1486" s="64"/>
      <c r="I1486" s="64"/>
      <c r="J1486" s="34"/>
    </row>
    <row r="1487" spans="5:10" s="12" customFormat="1">
      <c r="E1487" s="64"/>
      <c r="I1487" s="64"/>
      <c r="J1487" s="34"/>
    </row>
    <row r="1488" spans="5:10" s="12" customFormat="1">
      <c r="E1488" s="64"/>
      <c r="I1488" s="64"/>
      <c r="J1488" s="34"/>
    </row>
    <row r="1489" spans="5:10" s="12" customFormat="1">
      <c r="E1489" s="64"/>
      <c r="I1489" s="64"/>
      <c r="J1489" s="34"/>
    </row>
    <row r="1490" spans="5:10" s="12" customFormat="1">
      <c r="E1490" s="64"/>
      <c r="I1490" s="64"/>
      <c r="J1490" s="34"/>
    </row>
    <row r="1491" spans="5:10" s="12" customFormat="1">
      <c r="E1491" s="64"/>
      <c r="I1491" s="64"/>
      <c r="J1491" s="34"/>
    </row>
    <row r="1492" spans="5:10" s="12" customFormat="1">
      <c r="E1492" s="64"/>
      <c r="I1492" s="64"/>
      <c r="J1492" s="34"/>
    </row>
    <row r="1493" spans="5:10" s="12" customFormat="1">
      <c r="E1493" s="64"/>
      <c r="I1493" s="64"/>
      <c r="J1493" s="34"/>
    </row>
    <row r="1494" spans="5:10" s="12" customFormat="1">
      <c r="E1494" s="64"/>
      <c r="I1494" s="64"/>
      <c r="J1494" s="34"/>
    </row>
    <row r="1495" spans="5:10" s="12" customFormat="1">
      <c r="E1495" s="64"/>
      <c r="I1495" s="64"/>
      <c r="J1495" s="34"/>
    </row>
    <row r="1496" spans="5:10" s="12" customFormat="1">
      <c r="E1496" s="64"/>
      <c r="I1496" s="64"/>
      <c r="J1496" s="34"/>
    </row>
    <row r="1497" spans="5:10" s="12" customFormat="1">
      <c r="E1497" s="64"/>
      <c r="I1497" s="64"/>
      <c r="J1497" s="34"/>
    </row>
    <row r="1498" spans="5:10" s="12" customFormat="1">
      <c r="E1498" s="64"/>
      <c r="I1498" s="64"/>
      <c r="J1498" s="34"/>
    </row>
    <row r="1499" spans="5:10" s="12" customFormat="1">
      <c r="E1499" s="64"/>
      <c r="I1499" s="64"/>
      <c r="J1499" s="34"/>
    </row>
    <row r="1500" spans="5:10" s="12" customFormat="1">
      <c r="E1500" s="64"/>
      <c r="I1500" s="64"/>
      <c r="J1500" s="34"/>
    </row>
    <row r="1501" spans="5:10" s="12" customFormat="1">
      <c r="E1501" s="64"/>
      <c r="I1501" s="64"/>
      <c r="J1501" s="34"/>
    </row>
    <row r="1502" spans="5:10" s="12" customFormat="1">
      <c r="E1502" s="64"/>
      <c r="I1502" s="64"/>
      <c r="J1502" s="34"/>
    </row>
    <row r="1503" spans="5:10" s="12" customFormat="1">
      <c r="E1503" s="64"/>
      <c r="I1503" s="64"/>
      <c r="J1503" s="34"/>
    </row>
    <row r="1504" spans="5:10" s="12" customFormat="1">
      <c r="E1504" s="64"/>
      <c r="I1504" s="64"/>
      <c r="J1504" s="34"/>
    </row>
    <row r="1505" spans="5:10" s="12" customFormat="1">
      <c r="E1505" s="64"/>
      <c r="I1505" s="64"/>
      <c r="J1505" s="34"/>
    </row>
    <row r="1506" spans="5:10" s="12" customFormat="1">
      <c r="E1506" s="64"/>
      <c r="I1506" s="64"/>
      <c r="J1506" s="34"/>
    </row>
    <row r="1507" spans="5:10" s="12" customFormat="1">
      <c r="E1507" s="64"/>
      <c r="I1507" s="64"/>
      <c r="J1507" s="34"/>
    </row>
    <row r="1508" spans="5:10" s="12" customFormat="1">
      <c r="E1508" s="64"/>
      <c r="I1508" s="64"/>
      <c r="J1508" s="34"/>
    </row>
    <row r="1509" spans="5:10" s="12" customFormat="1">
      <c r="E1509" s="64"/>
      <c r="I1509" s="64"/>
      <c r="J1509" s="34"/>
    </row>
    <row r="1510" spans="5:10" s="12" customFormat="1">
      <c r="E1510" s="64"/>
      <c r="I1510" s="64"/>
      <c r="J1510" s="34"/>
    </row>
    <row r="1511" spans="5:10" s="12" customFormat="1">
      <c r="E1511" s="64"/>
      <c r="I1511" s="64"/>
      <c r="J1511" s="34"/>
    </row>
    <row r="1512" spans="5:10" s="12" customFormat="1">
      <c r="E1512" s="64"/>
      <c r="I1512" s="64"/>
      <c r="J1512" s="34"/>
    </row>
    <row r="1513" spans="5:10" s="12" customFormat="1">
      <c r="E1513" s="64"/>
      <c r="I1513" s="64"/>
      <c r="J1513" s="34"/>
    </row>
    <row r="1514" spans="5:10" s="12" customFormat="1">
      <c r="E1514" s="64"/>
      <c r="I1514" s="64"/>
      <c r="J1514" s="34"/>
    </row>
    <row r="1515" spans="5:10" s="12" customFormat="1">
      <c r="E1515" s="64"/>
      <c r="I1515" s="64"/>
      <c r="J1515" s="34"/>
    </row>
    <row r="1516" spans="5:10" s="12" customFormat="1">
      <c r="E1516" s="64"/>
      <c r="I1516" s="64"/>
      <c r="J1516" s="34"/>
    </row>
    <row r="1517" spans="5:10" s="12" customFormat="1">
      <c r="E1517" s="64"/>
      <c r="I1517" s="64"/>
      <c r="J1517" s="34"/>
    </row>
    <row r="1518" spans="5:10" s="12" customFormat="1">
      <c r="E1518" s="64"/>
      <c r="I1518" s="64"/>
      <c r="J1518" s="34"/>
    </row>
    <row r="1519" spans="5:10" s="12" customFormat="1">
      <c r="E1519" s="64"/>
      <c r="I1519" s="64"/>
      <c r="J1519" s="34"/>
    </row>
    <row r="1520" spans="5:10" s="12" customFormat="1">
      <c r="E1520" s="64"/>
      <c r="I1520" s="64"/>
      <c r="J1520" s="34"/>
    </row>
    <row r="1521" spans="5:10" s="12" customFormat="1">
      <c r="E1521" s="64"/>
      <c r="I1521" s="64"/>
      <c r="J1521" s="34"/>
    </row>
    <row r="1522" spans="5:10" s="12" customFormat="1">
      <c r="E1522" s="64"/>
      <c r="I1522" s="64"/>
      <c r="J1522" s="34"/>
    </row>
    <row r="1523" spans="5:10" s="12" customFormat="1">
      <c r="E1523" s="64"/>
      <c r="I1523" s="64"/>
      <c r="J1523" s="34"/>
    </row>
    <row r="1524" spans="5:10" s="12" customFormat="1">
      <c r="E1524" s="64"/>
      <c r="I1524" s="64"/>
      <c r="J1524" s="34"/>
    </row>
    <row r="1525" spans="5:10" s="12" customFormat="1">
      <c r="E1525" s="64"/>
      <c r="I1525" s="64"/>
      <c r="J1525" s="34"/>
    </row>
    <row r="1526" spans="5:10" s="12" customFormat="1">
      <c r="E1526" s="64"/>
      <c r="I1526" s="64"/>
      <c r="J1526" s="34"/>
    </row>
    <row r="1527" spans="5:10" s="12" customFormat="1">
      <c r="E1527" s="64"/>
      <c r="I1527" s="64"/>
      <c r="J1527" s="34"/>
    </row>
    <row r="1528" spans="5:10" s="12" customFormat="1">
      <c r="E1528" s="64"/>
      <c r="I1528" s="64"/>
      <c r="J1528" s="34"/>
    </row>
    <row r="1529" spans="5:10" s="12" customFormat="1">
      <c r="E1529" s="64"/>
      <c r="I1529" s="64"/>
      <c r="J1529" s="34"/>
    </row>
    <row r="1530" spans="5:10" s="12" customFormat="1">
      <c r="E1530" s="64"/>
      <c r="I1530" s="64"/>
      <c r="J1530" s="34"/>
    </row>
    <row r="1531" spans="5:10" s="12" customFormat="1">
      <c r="E1531" s="64"/>
      <c r="I1531" s="64"/>
      <c r="J1531" s="34"/>
    </row>
    <row r="1532" spans="5:10" s="12" customFormat="1">
      <c r="E1532" s="64"/>
      <c r="I1532" s="64"/>
      <c r="J1532" s="34"/>
    </row>
    <row r="1533" spans="5:10" s="12" customFormat="1">
      <c r="E1533" s="64"/>
      <c r="I1533" s="64"/>
      <c r="J1533" s="34"/>
    </row>
    <row r="1534" spans="5:10" s="12" customFormat="1">
      <c r="E1534" s="64"/>
      <c r="I1534" s="64"/>
      <c r="J1534" s="34"/>
    </row>
    <row r="1535" spans="5:10" s="12" customFormat="1">
      <c r="E1535" s="64"/>
      <c r="I1535" s="64"/>
      <c r="J1535" s="34"/>
    </row>
    <row r="1536" spans="5:10" s="12" customFormat="1">
      <c r="E1536" s="64"/>
      <c r="I1536" s="64"/>
      <c r="J1536" s="34"/>
    </row>
    <row r="1537" spans="5:10" s="12" customFormat="1">
      <c r="E1537" s="64"/>
      <c r="I1537" s="64"/>
      <c r="J1537" s="34"/>
    </row>
    <row r="1538" spans="5:10" s="12" customFormat="1">
      <c r="E1538" s="64"/>
      <c r="I1538" s="64"/>
      <c r="J1538" s="34"/>
    </row>
    <row r="1539" spans="5:10" s="12" customFormat="1">
      <c r="E1539" s="64"/>
      <c r="I1539" s="64"/>
      <c r="J1539" s="34"/>
    </row>
    <row r="1540" spans="5:10" s="12" customFormat="1">
      <c r="E1540" s="64"/>
      <c r="I1540" s="64"/>
      <c r="J1540" s="34"/>
    </row>
    <row r="1541" spans="5:10" s="12" customFormat="1">
      <c r="E1541" s="64"/>
      <c r="I1541" s="64"/>
      <c r="J1541" s="34"/>
    </row>
    <row r="1542" spans="5:10" s="12" customFormat="1">
      <c r="E1542" s="64"/>
      <c r="I1542" s="64"/>
      <c r="J1542" s="34"/>
    </row>
    <row r="1543" spans="5:10" s="12" customFormat="1">
      <c r="E1543" s="64"/>
      <c r="I1543" s="64"/>
      <c r="J1543" s="34"/>
    </row>
    <row r="1544" spans="5:10" s="12" customFormat="1">
      <c r="E1544" s="64"/>
      <c r="I1544" s="64"/>
      <c r="J1544" s="34"/>
    </row>
    <row r="1545" spans="5:10" s="12" customFormat="1">
      <c r="E1545" s="64"/>
      <c r="I1545" s="64"/>
      <c r="J1545" s="34"/>
    </row>
    <row r="1546" spans="5:10" s="12" customFormat="1">
      <c r="E1546" s="64"/>
      <c r="I1546" s="64"/>
      <c r="J1546" s="34"/>
    </row>
    <row r="1547" spans="5:10" s="12" customFormat="1">
      <c r="E1547" s="64"/>
      <c r="I1547" s="64"/>
      <c r="J1547" s="34"/>
    </row>
    <row r="1548" spans="5:10" s="12" customFormat="1">
      <c r="E1548" s="64"/>
      <c r="I1548" s="64"/>
      <c r="J1548" s="34"/>
    </row>
    <row r="1549" spans="5:10" s="12" customFormat="1">
      <c r="E1549" s="64"/>
      <c r="I1549" s="64"/>
      <c r="J1549" s="34"/>
    </row>
    <row r="1550" spans="5:10" s="12" customFormat="1">
      <c r="E1550" s="64"/>
      <c r="I1550" s="64"/>
      <c r="J1550" s="34"/>
    </row>
    <row r="1551" spans="5:10" s="12" customFormat="1">
      <c r="E1551" s="64"/>
      <c r="I1551" s="64"/>
      <c r="J1551" s="34"/>
    </row>
    <row r="1552" spans="5:10" s="12" customFormat="1">
      <c r="E1552" s="64"/>
      <c r="I1552" s="64"/>
      <c r="J1552" s="34"/>
    </row>
    <row r="1553" spans="5:10" s="12" customFormat="1">
      <c r="E1553" s="64"/>
      <c r="I1553" s="64"/>
      <c r="J1553" s="34"/>
    </row>
    <row r="1554" spans="5:10" s="12" customFormat="1">
      <c r="E1554" s="64"/>
      <c r="I1554" s="64"/>
      <c r="J1554" s="34"/>
    </row>
    <row r="1555" spans="5:10" s="12" customFormat="1">
      <c r="E1555" s="64"/>
      <c r="I1555" s="64"/>
      <c r="J1555" s="34"/>
    </row>
    <row r="1556" spans="5:10" s="12" customFormat="1">
      <c r="E1556" s="64"/>
      <c r="I1556" s="64"/>
      <c r="J1556" s="34"/>
    </row>
    <row r="1557" spans="5:10" s="12" customFormat="1">
      <c r="E1557" s="64"/>
      <c r="I1557" s="64"/>
      <c r="J1557" s="34"/>
    </row>
    <row r="1558" spans="5:10" s="12" customFormat="1">
      <c r="E1558" s="64"/>
      <c r="I1558" s="64"/>
      <c r="J1558" s="34"/>
    </row>
    <row r="1559" spans="5:10" s="12" customFormat="1">
      <c r="E1559" s="64"/>
      <c r="I1559" s="64"/>
      <c r="J1559" s="34"/>
    </row>
    <row r="1560" spans="5:10" s="12" customFormat="1">
      <c r="E1560" s="64"/>
      <c r="I1560" s="64"/>
      <c r="J1560" s="34"/>
    </row>
    <row r="1561" spans="5:10" s="12" customFormat="1">
      <c r="E1561" s="64"/>
      <c r="I1561" s="64"/>
      <c r="J1561" s="34"/>
    </row>
    <row r="1562" spans="5:10" s="12" customFormat="1">
      <c r="E1562" s="64"/>
      <c r="I1562" s="64"/>
      <c r="J1562" s="34"/>
    </row>
    <row r="1563" spans="5:10" s="12" customFormat="1">
      <c r="E1563" s="64"/>
      <c r="I1563" s="64"/>
      <c r="J1563" s="34"/>
    </row>
    <row r="1564" spans="5:10" s="12" customFormat="1">
      <c r="E1564" s="64"/>
      <c r="I1564" s="64"/>
      <c r="J1564" s="34"/>
    </row>
    <row r="1565" spans="5:10" s="12" customFormat="1">
      <c r="E1565" s="64"/>
      <c r="I1565" s="64"/>
      <c r="J1565" s="34"/>
    </row>
    <row r="1566" spans="5:10" s="12" customFormat="1">
      <c r="E1566" s="64"/>
      <c r="I1566" s="64"/>
      <c r="J1566" s="34"/>
    </row>
    <row r="1567" spans="5:10" s="12" customFormat="1">
      <c r="E1567" s="64"/>
      <c r="I1567" s="64"/>
      <c r="J1567" s="34"/>
    </row>
    <row r="1568" spans="5:10" s="12" customFormat="1">
      <c r="E1568" s="64"/>
      <c r="I1568" s="64"/>
      <c r="J1568" s="34"/>
    </row>
    <row r="1569" spans="5:10" s="12" customFormat="1">
      <c r="E1569" s="64"/>
      <c r="I1569" s="64"/>
      <c r="J1569" s="34"/>
    </row>
    <row r="1570" spans="5:10" s="12" customFormat="1">
      <c r="E1570" s="64"/>
      <c r="I1570" s="64"/>
      <c r="J1570" s="34"/>
    </row>
    <row r="1571" spans="5:10" s="12" customFormat="1">
      <c r="E1571" s="64"/>
      <c r="I1571" s="64"/>
      <c r="J1571" s="34"/>
    </row>
    <row r="1572" spans="5:10" s="12" customFormat="1">
      <c r="E1572" s="64"/>
      <c r="I1572" s="64"/>
      <c r="J1572" s="34"/>
    </row>
    <row r="1573" spans="5:10" s="12" customFormat="1">
      <c r="E1573" s="64"/>
      <c r="I1573" s="64"/>
      <c r="J1573" s="34"/>
    </row>
    <row r="1574" spans="5:10" s="12" customFormat="1">
      <c r="E1574" s="64"/>
      <c r="I1574" s="64"/>
      <c r="J1574" s="34"/>
    </row>
    <row r="1575" spans="5:10" s="12" customFormat="1">
      <c r="E1575" s="64"/>
      <c r="I1575" s="64"/>
      <c r="J1575" s="34"/>
    </row>
    <row r="1576" spans="5:10" s="12" customFormat="1">
      <c r="E1576" s="64"/>
      <c r="I1576" s="64"/>
      <c r="J1576" s="34"/>
    </row>
    <row r="1577" spans="5:10" s="12" customFormat="1">
      <c r="E1577" s="64"/>
      <c r="I1577" s="64"/>
      <c r="J1577" s="34"/>
    </row>
    <row r="1578" spans="5:10" s="12" customFormat="1">
      <c r="E1578" s="64"/>
      <c r="I1578" s="64"/>
      <c r="J1578" s="34"/>
    </row>
    <row r="1579" spans="5:10" s="12" customFormat="1">
      <c r="E1579" s="64"/>
      <c r="I1579" s="64"/>
      <c r="J1579" s="34"/>
    </row>
    <row r="1580" spans="5:10" s="12" customFormat="1">
      <c r="E1580" s="64"/>
      <c r="I1580" s="64"/>
      <c r="J1580" s="34"/>
    </row>
    <row r="1581" spans="5:10" s="12" customFormat="1">
      <c r="E1581" s="64"/>
      <c r="I1581" s="64"/>
      <c r="J1581" s="34"/>
    </row>
    <row r="1582" spans="5:10" s="12" customFormat="1">
      <c r="E1582" s="64"/>
      <c r="I1582" s="64"/>
      <c r="J1582" s="34"/>
    </row>
    <row r="1583" spans="5:10" s="12" customFormat="1">
      <c r="E1583" s="64"/>
      <c r="I1583" s="64"/>
      <c r="J1583" s="34"/>
    </row>
    <row r="1584" spans="5:10" s="12" customFormat="1">
      <c r="E1584" s="64"/>
      <c r="I1584" s="64"/>
      <c r="J1584" s="34"/>
    </row>
    <row r="1585" spans="5:10" s="12" customFormat="1">
      <c r="E1585" s="64"/>
      <c r="I1585" s="64"/>
      <c r="J1585" s="34"/>
    </row>
    <row r="1586" spans="5:10" s="12" customFormat="1">
      <c r="E1586" s="64"/>
      <c r="I1586" s="64"/>
      <c r="J1586" s="34"/>
    </row>
    <row r="1587" spans="5:10" s="12" customFormat="1">
      <c r="E1587" s="64"/>
      <c r="I1587" s="64"/>
      <c r="J1587" s="34"/>
    </row>
    <row r="1588" spans="5:10" s="12" customFormat="1">
      <c r="E1588" s="64"/>
      <c r="I1588" s="64"/>
      <c r="J1588" s="34"/>
    </row>
    <row r="1589" spans="5:10" s="12" customFormat="1">
      <c r="E1589" s="64"/>
      <c r="I1589" s="64"/>
      <c r="J1589" s="34"/>
    </row>
    <row r="1590" spans="5:10" s="12" customFormat="1">
      <c r="E1590" s="64"/>
      <c r="I1590" s="64"/>
      <c r="J1590" s="34"/>
    </row>
    <row r="1591" spans="5:10" s="12" customFormat="1">
      <c r="E1591" s="64"/>
      <c r="I1591" s="64"/>
      <c r="J1591" s="34"/>
    </row>
    <row r="1592" spans="5:10" s="12" customFormat="1">
      <c r="E1592" s="64"/>
      <c r="I1592" s="64"/>
      <c r="J1592" s="34"/>
    </row>
    <row r="1593" spans="5:10" s="12" customFormat="1">
      <c r="E1593" s="64"/>
      <c r="I1593" s="64"/>
      <c r="J1593" s="34"/>
    </row>
    <row r="1594" spans="5:10" s="12" customFormat="1">
      <c r="E1594" s="64"/>
      <c r="I1594" s="64"/>
      <c r="J1594" s="34"/>
    </row>
    <row r="1595" spans="5:10" s="12" customFormat="1">
      <c r="E1595" s="64"/>
      <c r="I1595" s="64"/>
      <c r="J1595" s="34"/>
    </row>
    <row r="1596" spans="5:10" s="12" customFormat="1">
      <c r="E1596" s="64"/>
      <c r="I1596" s="64"/>
      <c r="J1596" s="34"/>
    </row>
    <row r="1597" spans="5:10" s="12" customFormat="1">
      <c r="E1597" s="64"/>
      <c r="I1597" s="64"/>
      <c r="J1597" s="34"/>
    </row>
    <row r="1598" spans="5:10" s="12" customFormat="1">
      <c r="E1598" s="64"/>
      <c r="I1598" s="64"/>
      <c r="J1598" s="34"/>
    </row>
    <row r="1599" spans="5:10" s="12" customFormat="1">
      <c r="E1599" s="64"/>
      <c r="I1599" s="64"/>
      <c r="J1599" s="34"/>
    </row>
    <row r="1600" spans="5:10" s="12" customFormat="1">
      <c r="E1600" s="64"/>
      <c r="I1600" s="64"/>
      <c r="J1600" s="34"/>
    </row>
    <row r="1601" spans="5:10" s="12" customFormat="1">
      <c r="E1601" s="64"/>
      <c r="I1601" s="64"/>
      <c r="J1601" s="34"/>
    </row>
    <row r="1602" spans="5:10" s="12" customFormat="1">
      <c r="E1602" s="64"/>
      <c r="I1602" s="64"/>
      <c r="J1602" s="34"/>
    </row>
    <row r="1603" spans="5:10" s="12" customFormat="1">
      <c r="E1603" s="64"/>
      <c r="I1603" s="64"/>
      <c r="J1603" s="34"/>
    </row>
    <row r="1604" spans="5:10" s="12" customFormat="1">
      <c r="E1604" s="64"/>
      <c r="I1604" s="64"/>
      <c r="J1604" s="34"/>
    </row>
    <row r="1605" spans="5:10" s="12" customFormat="1">
      <c r="E1605" s="64"/>
      <c r="I1605" s="64"/>
      <c r="J1605" s="34"/>
    </row>
    <row r="1606" spans="5:10" s="12" customFormat="1">
      <c r="E1606" s="64"/>
      <c r="I1606" s="64"/>
      <c r="J1606" s="34"/>
    </row>
    <row r="1607" spans="5:10" s="12" customFormat="1">
      <c r="E1607" s="64"/>
      <c r="I1607" s="64"/>
      <c r="J1607" s="34"/>
    </row>
    <row r="1608" spans="5:10" s="12" customFormat="1">
      <c r="E1608" s="64"/>
      <c r="I1608" s="64"/>
      <c r="J1608" s="34"/>
    </row>
    <row r="1609" spans="5:10" s="12" customFormat="1">
      <c r="E1609" s="64"/>
      <c r="I1609" s="64"/>
      <c r="J1609" s="34"/>
    </row>
    <row r="1610" spans="5:10" s="12" customFormat="1">
      <c r="E1610" s="64"/>
      <c r="I1610" s="64"/>
      <c r="J1610" s="34"/>
    </row>
    <row r="1611" spans="5:10" s="12" customFormat="1">
      <c r="E1611" s="64"/>
      <c r="I1611" s="64"/>
      <c r="J1611" s="34"/>
    </row>
    <row r="1612" spans="5:10" s="12" customFormat="1">
      <c r="E1612" s="64"/>
      <c r="I1612" s="64"/>
      <c r="J1612" s="34"/>
    </row>
    <row r="1613" spans="5:10" s="12" customFormat="1">
      <c r="E1613" s="64"/>
      <c r="I1613" s="64"/>
      <c r="J1613" s="34"/>
    </row>
    <row r="1614" spans="5:10" s="12" customFormat="1">
      <c r="E1614" s="64"/>
      <c r="I1614" s="64"/>
      <c r="J1614" s="34"/>
    </row>
    <row r="1615" spans="5:10" s="12" customFormat="1">
      <c r="E1615" s="64"/>
      <c r="I1615" s="64"/>
      <c r="J1615" s="34"/>
    </row>
    <row r="1616" spans="5:10" s="12" customFormat="1">
      <c r="E1616" s="64"/>
      <c r="I1616" s="64"/>
      <c r="J1616" s="34"/>
    </row>
    <row r="1617" spans="5:10" s="12" customFormat="1">
      <c r="E1617" s="64"/>
      <c r="I1617" s="64"/>
      <c r="J1617" s="34"/>
    </row>
    <row r="1618" spans="5:10" s="12" customFormat="1">
      <c r="E1618" s="64"/>
      <c r="I1618" s="64"/>
      <c r="J1618" s="34"/>
    </row>
    <row r="1619" spans="5:10" s="12" customFormat="1">
      <c r="E1619" s="64"/>
      <c r="I1619" s="64"/>
      <c r="J1619" s="34"/>
    </row>
    <row r="1620" spans="5:10" s="12" customFormat="1">
      <c r="E1620" s="64"/>
      <c r="I1620" s="64"/>
      <c r="J1620" s="34"/>
    </row>
    <row r="1621" spans="5:10" s="12" customFormat="1">
      <c r="E1621" s="64"/>
      <c r="I1621" s="64"/>
      <c r="J1621" s="34"/>
    </row>
    <row r="1622" spans="5:10" s="12" customFormat="1">
      <c r="E1622" s="64"/>
      <c r="I1622" s="64"/>
      <c r="J1622" s="34"/>
    </row>
    <row r="1623" spans="5:10" s="12" customFormat="1">
      <c r="E1623" s="64"/>
      <c r="I1623" s="64"/>
      <c r="J1623" s="34"/>
    </row>
    <row r="1624" spans="5:10" s="12" customFormat="1">
      <c r="E1624" s="64"/>
      <c r="I1624" s="64"/>
      <c r="J1624" s="34"/>
    </row>
    <row r="1625" spans="5:10" s="12" customFormat="1">
      <c r="E1625" s="64"/>
      <c r="I1625" s="64"/>
      <c r="J1625" s="34"/>
    </row>
    <row r="1626" spans="5:10" s="12" customFormat="1">
      <c r="E1626" s="64"/>
      <c r="I1626" s="64"/>
      <c r="J1626" s="34"/>
    </row>
    <row r="1627" spans="5:10" s="12" customFormat="1">
      <c r="E1627" s="64"/>
      <c r="I1627" s="64"/>
      <c r="J1627" s="34"/>
    </row>
    <row r="1628" spans="5:10" s="12" customFormat="1">
      <c r="E1628" s="64"/>
      <c r="I1628" s="64"/>
      <c r="J1628" s="34"/>
    </row>
    <row r="1629" spans="5:10" s="12" customFormat="1">
      <c r="E1629" s="64"/>
      <c r="I1629" s="64"/>
      <c r="J1629" s="34"/>
    </row>
    <row r="1630" spans="5:10" s="12" customFormat="1">
      <c r="E1630" s="64"/>
      <c r="I1630" s="64"/>
      <c r="J1630" s="34"/>
    </row>
    <row r="1631" spans="5:10" s="12" customFormat="1">
      <c r="E1631" s="64"/>
      <c r="I1631" s="64"/>
      <c r="J1631" s="34"/>
    </row>
    <row r="1632" spans="5:10" s="12" customFormat="1">
      <c r="E1632" s="64"/>
      <c r="I1632" s="64"/>
      <c r="J1632" s="34"/>
    </row>
    <row r="1633" spans="5:10" s="12" customFormat="1">
      <c r="E1633" s="64"/>
      <c r="I1633" s="64"/>
      <c r="J1633" s="34"/>
    </row>
    <row r="1634" spans="5:10" s="12" customFormat="1">
      <c r="E1634" s="64"/>
      <c r="I1634" s="64"/>
      <c r="J1634" s="34"/>
    </row>
    <row r="1635" spans="5:10" s="12" customFormat="1">
      <c r="E1635" s="64"/>
      <c r="I1635" s="64"/>
      <c r="J1635" s="34"/>
    </row>
    <row r="1636" spans="5:10" s="12" customFormat="1">
      <c r="E1636" s="64"/>
      <c r="I1636" s="64"/>
      <c r="J1636" s="34"/>
    </row>
    <row r="1637" spans="5:10" s="12" customFormat="1">
      <c r="E1637" s="64"/>
      <c r="I1637" s="64"/>
      <c r="J1637" s="34"/>
    </row>
    <row r="1638" spans="5:10" s="12" customFormat="1">
      <c r="E1638" s="64"/>
      <c r="I1638" s="64"/>
      <c r="J1638" s="34"/>
    </row>
    <row r="1639" spans="5:10" s="12" customFormat="1">
      <c r="E1639" s="64"/>
      <c r="I1639" s="64"/>
      <c r="J1639" s="34"/>
    </row>
    <row r="1640" spans="5:10" s="12" customFormat="1">
      <c r="E1640" s="64"/>
      <c r="I1640" s="64"/>
      <c r="J1640" s="34"/>
    </row>
    <row r="1641" spans="5:10" s="12" customFormat="1">
      <c r="E1641" s="64"/>
      <c r="I1641" s="64"/>
      <c r="J1641" s="34"/>
    </row>
    <row r="1642" spans="5:10" s="12" customFormat="1">
      <c r="E1642" s="64"/>
      <c r="I1642" s="64"/>
      <c r="J1642" s="34"/>
    </row>
    <row r="1643" spans="5:10" s="12" customFormat="1">
      <c r="E1643" s="64"/>
      <c r="I1643" s="64"/>
      <c r="J1643" s="34"/>
    </row>
    <row r="1644" spans="5:10" s="12" customFormat="1">
      <c r="E1644" s="64"/>
      <c r="I1644" s="64"/>
      <c r="J1644" s="34"/>
    </row>
    <row r="1645" spans="5:10" s="12" customFormat="1">
      <c r="E1645" s="64"/>
      <c r="I1645" s="64"/>
      <c r="J1645" s="34"/>
    </row>
    <row r="1646" spans="5:10" s="12" customFormat="1">
      <c r="E1646" s="64"/>
      <c r="I1646" s="64"/>
      <c r="J1646" s="34"/>
    </row>
    <row r="1647" spans="5:10" s="12" customFormat="1">
      <c r="E1647" s="64"/>
      <c r="I1647" s="64"/>
      <c r="J1647" s="34"/>
    </row>
    <row r="1648" spans="5:10" s="12" customFormat="1">
      <c r="E1648" s="64"/>
      <c r="I1648" s="64"/>
      <c r="J1648" s="34"/>
    </row>
    <row r="1649" spans="5:10" s="12" customFormat="1">
      <c r="E1649" s="64"/>
      <c r="I1649" s="64"/>
      <c r="J1649" s="34"/>
    </row>
    <row r="1650" spans="5:10" s="12" customFormat="1">
      <c r="E1650" s="64"/>
      <c r="I1650" s="64"/>
      <c r="J1650" s="34"/>
    </row>
    <row r="1651" spans="5:10" s="12" customFormat="1">
      <c r="E1651" s="64"/>
      <c r="I1651" s="64"/>
      <c r="J1651" s="34"/>
    </row>
    <row r="1652" spans="5:10" s="12" customFormat="1">
      <c r="E1652" s="64"/>
      <c r="I1652" s="64"/>
      <c r="J1652" s="34"/>
    </row>
    <row r="1653" spans="5:10" s="12" customFormat="1">
      <c r="E1653" s="64"/>
      <c r="I1653" s="64"/>
      <c r="J1653" s="34"/>
    </row>
    <row r="1654" spans="5:10" s="12" customFormat="1">
      <c r="E1654" s="64"/>
      <c r="I1654" s="64"/>
      <c r="J1654" s="34"/>
    </row>
    <row r="1655" spans="5:10" s="12" customFormat="1">
      <c r="E1655" s="64"/>
      <c r="I1655" s="64"/>
      <c r="J1655" s="34"/>
    </row>
    <row r="1656" spans="5:10" s="12" customFormat="1">
      <c r="E1656" s="64"/>
      <c r="I1656" s="64"/>
      <c r="J1656" s="34"/>
    </row>
    <row r="1657" spans="5:10" s="12" customFormat="1">
      <c r="E1657" s="64"/>
      <c r="I1657" s="64"/>
      <c r="J1657" s="34"/>
    </row>
    <row r="1658" spans="5:10" s="12" customFormat="1">
      <c r="E1658" s="64"/>
      <c r="I1658" s="64"/>
      <c r="J1658" s="34"/>
    </row>
    <row r="1659" spans="5:10" s="12" customFormat="1">
      <c r="E1659" s="64"/>
      <c r="I1659" s="64"/>
      <c r="J1659" s="34"/>
    </row>
    <row r="1660" spans="5:10" s="12" customFormat="1">
      <c r="E1660" s="64"/>
      <c r="I1660" s="64"/>
      <c r="J1660" s="34"/>
    </row>
    <row r="1661" spans="5:10" s="12" customFormat="1">
      <c r="E1661" s="64"/>
      <c r="I1661" s="64"/>
      <c r="J1661" s="34"/>
    </row>
    <row r="1662" spans="5:10" s="12" customFormat="1">
      <c r="E1662" s="64"/>
      <c r="I1662" s="64"/>
      <c r="J1662" s="34"/>
    </row>
    <row r="1663" spans="5:10" s="12" customFormat="1">
      <c r="E1663" s="64"/>
      <c r="I1663" s="64"/>
      <c r="J1663" s="34"/>
    </row>
    <row r="1664" spans="5:10" s="12" customFormat="1">
      <c r="E1664" s="64"/>
      <c r="I1664" s="64"/>
      <c r="J1664" s="34"/>
    </row>
    <row r="1665" spans="5:10" s="12" customFormat="1">
      <c r="E1665" s="64"/>
      <c r="I1665" s="64"/>
      <c r="J1665" s="34"/>
    </row>
    <row r="1666" spans="5:10" s="12" customFormat="1">
      <c r="E1666" s="64"/>
      <c r="I1666" s="64"/>
      <c r="J1666" s="34"/>
    </row>
    <row r="1667" spans="5:10" s="12" customFormat="1">
      <c r="E1667" s="64"/>
      <c r="I1667" s="64"/>
      <c r="J1667" s="34"/>
    </row>
    <row r="1668" spans="5:10" s="12" customFormat="1">
      <c r="E1668" s="64"/>
      <c r="I1668" s="64"/>
      <c r="J1668" s="34"/>
    </row>
    <row r="1669" spans="5:10" s="12" customFormat="1">
      <c r="E1669" s="64"/>
      <c r="I1669" s="64"/>
      <c r="J1669" s="34"/>
    </row>
    <row r="1670" spans="5:10" s="12" customFormat="1">
      <c r="E1670" s="64"/>
      <c r="I1670" s="64"/>
      <c r="J1670" s="34"/>
    </row>
    <row r="1671" spans="5:10" s="12" customFormat="1">
      <c r="E1671" s="64"/>
      <c r="I1671" s="64"/>
      <c r="J1671" s="34"/>
    </row>
    <row r="1672" spans="5:10" s="12" customFormat="1">
      <c r="E1672" s="64"/>
      <c r="I1672" s="64"/>
      <c r="J1672" s="34"/>
    </row>
    <row r="1673" spans="5:10" s="12" customFormat="1">
      <c r="E1673" s="64"/>
      <c r="I1673" s="64"/>
      <c r="J1673" s="34"/>
    </row>
    <row r="1674" spans="5:10" s="12" customFormat="1">
      <c r="E1674" s="64"/>
      <c r="I1674" s="64"/>
      <c r="J1674" s="34"/>
    </row>
    <row r="1675" spans="5:10" s="12" customFormat="1">
      <c r="E1675" s="64"/>
      <c r="I1675" s="64"/>
      <c r="J1675" s="34"/>
    </row>
    <row r="1676" spans="5:10" s="12" customFormat="1">
      <c r="E1676" s="64"/>
      <c r="I1676" s="64"/>
      <c r="J1676" s="34"/>
    </row>
    <row r="1677" spans="5:10" s="12" customFormat="1">
      <c r="E1677" s="64"/>
      <c r="I1677" s="64"/>
      <c r="J1677" s="34"/>
    </row>
    <row r="1678" spans="5:10" s="12" customFormat="1">
      <c r="E1678" s="64"/>
      <c r="I1678" s="64"/>
      <c r="J1678" s="34"/>
    </row>
    <row r="1679" spans="5:10" s="12" customFormat="1">
      <c r="E1679" s="64"/>
      <c r="I1679" s="64"/>
      <c r="J1679" s="34"/>
    </row>
    <row r="1680" spans="5:10" s="12" customFormat="1">
      <c r="E1680" s="64"/>
      <c r="I1680" s="64"/>
      <c r="J1680" s="34"/>
    </row>
    <row r="1681" spans="5:10" s="12" customFormat="1">
      <c r="E1681" s="64"/>
      <c r="I1681" s="64"/>
      <c r="J1681" s="34"/>
    </row>
    <row r="1682" spans="5:10" s="12" customFormat="1">
      <c r="E1682" s="64"/>
      <c r="I1682" s="64"/>
      <c r="J1682" s="34"/>
    </row>
    <row r="1683" spans="5:10" s="12" customFormat="1">
      <c r="E1683" s="64"/>
      <c r="I1683" s="64"/>
      <c r="J1683" s="34"/>
    </row>
    <row r="1684" spans="5:10" s="12" customFormat="1">
      <c r="E1684" s="64"/>
      <c r="I1684" s="64"/>
      <c r="J1684" s="34"/>
    </row>
    <row r="1685" spans="5:10" s="12" customFormat="1">
      <c r="E1685" s="64"/>
      <c r="I1685" s="64"/>
      <c r="J1685" s="34"/>
    </row>
    <row r="1686" spans="5:10" s="12" customFormat="1">
      <c r="E1686" s="64"/>
      <c r="I1686" s="64"/>
      <c r="J1686" s="34"/>
    </row>
    <row r="1687" spans="5:10" s="12" customFormat="1">
      <c r="E1687" s="64"/>
      <c r="I1687" s="64"/>
      <c r="J1687" s="34"/>
    </row>
    <row r="1688" spans="5:10" s="12" customFormat="1">
      <c r="E1688" s="64"/>
      <c r="I1688" s="64"/>
      <c r="J1688" s="34"/>
    </row>
    <row r="1689" spans="5:10" s="12" customFormat="1">
      <c r="E1689" s="64"/>
      <c r="I1689" s="64"/>
      <c r="J1689" s="34"/>
    </row>
    <row r="1690" spans="5:10" s="12" customFormat="1">
      <c r="E1690" s="64"/>
      <c r="I1690" s="64"/>
      <c r="J1690" s="34"/>
    </row>
    <row r="1691" spans="5:10" s="12" customFormat="1">
      <c r="E1691" s="64"/>
      <c r="I1691" s="64"/>
      <c r="J1691" s="34"/>
    </row>
    <row r="1692" spans="5:10" s="12" customFormat="1">
      <c r="E1692" s="64"/>
      <c r="I1692" s="64"/>
      <c r="J1692" s="34"/>
    </row>
    <row r="1693" spans="5:10" s="12" customFormat="1">
      <c r="E1693" s="64"/>
      <c r="I1693" s="64"/>
      <c r="J1693" s="34"/>
    </row>
    <row r="1694" spans="5:10" s="12" customFormat="1">
      <c r="E1694" s="64"/>
      <c r="I1694" s="64"/>
      <c r="J1694" s="34"/>
    </row>
    <row r="1695" spans="5:10" s="12" customFormat="1">
      <c r="E1695" s="64"/>
      <c r="I1695" s="64"/>
      <c r="J1695" s="34"/>
    </row>
    <row r="1696" spans="5:10" s="12" customFormat="1">
      <c r="E1696" s="64"/>
      <c r="I1696" s="64"/>
      <c r="J1696" s="34"/>
    </row>
    <row r="1697" spans="5:10" s="12" customFormat="1">
      <c r="E1697" s="64"/>
      <c r="I1697" s="64"/>
      <c r="J1697" s="34"/>
    </row>
    <row r="1698" spans="5:10" s="12" customFormat="1">
      <c r="E1698" s="64"/>
      <c r="I1698" s="64"/>
      <c r="J1698" s="34"/>
    </row>
    <row r="1699" spans="5:10" s="12" customFormat="1">
      <c r="E1699" s="64"/>
      <c r="I1699" s="64"/>
      <c r="J1699" s="34"/>
    </row>
    <row r="1700" spans="5:10" s="12" customFormat="1">
      <c r="E1700" s="64"/>
      <c r="I1700" s="64"/>
      <c r="J1700" s="34"/>
    </row>
    <row r="1701" spans="5:10" s="12" customFormat="1">
      <c r="E1701" s="64"/>
      <c r="I1701" s="64"/>
      <c r="J1701" s="34"/>
    </row>
    <row r="1702" spans="5:10" s="12" customFormat="1">
      <c r="E1702" s="64"/>
      <c r="I1702" s="64"/>
      <c r="J1702" s="34"/>
    </row>
    <row r="1703" spans="5:10" s="12" customFormat="1">
      <c r="E1703" s="64"/>
      <c r="I1703" s="64"/>
      <c r="J1703" s="34"/>
    </row>
    <row r="1704" spans="5:10" s="12" customFormat="1">
      <c r="E1704" s="64"/>
      <c r="I1704" s="64"/>
      <c r="J1704" s="34"/>
    </row>
    <row r="1705" spans="5:10" s="12" customFormat="1">
      <c r="E1705" s="64"/>
      <c r="I1705" s="64"/>
      <c r="J1705" s="34"/>
    </row>
    <row r="1706" spans="5:10" s="12" customFormat="1">
      <c r="E1706" s="64"/>
      <c r="I1706" s="64"/>
      <c r="J1706" s="34"/>
    </row>
    <row r="1707" spans="5:10" s="12" customFormat="1">
      <c r="E1707" s="64"/>
      <c r="I1707" s="64"/>
      <c r="J1707" s="34"/>
    </row>
    <row r="1708" spans="5:10" s="12" customFormat="1">
      <c r="E1708" s="64"/>
      <c r="I1708" s="64"/>
      <c r="J1708" s="34"/>
    </row>
    <row r="1709" spans="5:10" s="12" customFormat="1">
      <c r="E1709" s="64"/>
      <c r="I1709" s="64"/>
      <c r="J1709" s="34"/>
    </row>
    <row r="1710" spans="5:10" s="12" customFormat="1">
      <c r="E1710" s="64"/>
      <c r="I1710" s="64"/>
      <c r="J1710" s="34"/>
    </row>
    <row r="1711" spans="5:10" s="12" customFormat="1">
      <c r="E1711" s="64"/>
      <c r="I1711" s="64"/>
      <c r="J1711" s="34"/>
    </row>
    <row r="1712" spans="5:10" s="12" customFormat="1">
      <c r="E1712" s="64"/>
      <c r="I1712" s="64"/>
      <c r="J1712" s="34"/>
    </row>
    <row r="1713" spans="5:10" s="12" customFormat="1">
      <c r="E1713" s="64"/>
      <c r="I1713" s="64"/>
      <c r="J1713" s="34"/>
    </row>
    <row r="1714" spans="5:10" s="12" customFormat="1">
      <c r="E1714" s="64"/>
      <c r="I1714" s="64"/>
      <c r="J1714" s="34"/>
    </row>
    <row r="1715" spans="5:10" s="12" customFormat="1">
      <c r="E1715" s="64"/>
      <c r="I1715" s="64"/>
      <c r="J1715" s="34"/>
    </row>
    <row r="1716" spans="5:10" s="12" customFormat="1">
      <c r="E1716" s="64"/>
      <c r="I1716" s="64"/>
      <c r="J1716" s="34"/>
    </row>
    <row r="1717" spans="5:10" s="12" customFormat="1">
      <c r="E1717" s="64"/>
      <c r="I1717" s="64"/>
      <c r="J1717" s="34"/>
    </row>
    <row r="1718" spans="5:10" s="12" customFormat="1">
      <c r="E1718" s="64"/>
      <c r="I1718" s="64"/>
      <c r="J1718" s="34"/>
    </row>
    <row r="1719" spans="5:10" s="12" customFormat="1">
      <c r="E1719" s="64"/>
      <c r="I1719" s="64"/>
      <c r="J1719" s="34"/>
    </row>
    <row r="1720" spans="5:10" s="12" customFormat="1">
      <c r="E1720" s="64"/>
      <c r="I1720" s="64"/>
      <c r="J1720" s="34"/>
    </row>
    <row r="1721" spans="5:10" s="12" customFormat="1">
      <c r="E1721" s="64"/>
      <c r="I1721" s="64"/>
      <c r="J1721" s="34"/>
    </row>
    <row r="1722" spans="5:10" s="12" customFormat="1">
      <c r="E1722" s="64"/>
      <c r="I1722" s="64"/>
      <c r="J1722" s="34"/>
    </row>
    <row r="1723" spans="5:10" s="12" customFormat="1">
      <c r="E1723" s="64"/>
      <c r="I1723" s="64"/>
      <c r="J1723" s="34"/>
    </row>
    <row r="1724" spans="5:10" s="12" customFormat="1">
      <c r="E1724" s="64"/>
      <c r="I1724" s="64"/>
      <c r="J1724" s="34"/>
    </row>
    <row r="1725" spans="5:10" s="12" customFormat="1">
      <c r="E1725" s="64"/>
      <c r="I1725" s="64"/>
      <c r="J1725" s="34"/>
    </row>
    <row r="1726" spans="5:10" s="12" customFormat="1">
      <c r="E1726" s="64"/>
      <c r="I1726" s="64"/>
      <c r="J1726" s="34"/>
    </row>
    <row r="1727" spans="5:10" s="12" customFormat="1">
      <c r="E1727" s="64"/>
      <c r="I1727" s="64"/>
      <c r="J1727" s="34"/>
    </row>
    <row r="1728" spans="5:10" s="12" customFormat="1">
      <c r="E1728" s="64"/>
      <c r="I1728" s="64"/>
      <c r="J1728" s="34"/>
    </row>
    <row r="1729" spans="5:10" s="12" customFormat="1">
      <c r="E1729" s="64"/>
      <c r="I1729" s="64"/>
      <c r="J1729" s="34"/>
    </row>
    <row r="1730" spans="5:10" s="12" customFormat="1">
      <c r="E1730" s="64"/>
      <c r="I1730" s="64"/>
      <c r="J1730" s="34"/>
    </row>
    <row r="1731" spans="5:10" s="12" customFormat="1">
      <c r="E1731" s="64"/>
      <c r="I1731" s="64"/>
      <c r="J1731" s="34"/>
    </row>
    <row r="1732" spans="5:10" s="12" customFormat="1">
      <c r="E1732" s="64"/>
      <c r="I1732" s="64"/>
      <c r="J1732" s="34"/>
    </row>
    <row r="1733" spans="5:10" s="12" customFormat="1">
      <c r="E1733" s="64"/>
      <c r="I1733" s="64"/>
      <c r="J1733" s="34"/>
    </row>
    <row r="1734" spans="5:10" s="12" customFormat="1">
      <c r="E1734" s="64"/>
      <c r="I1734" s="64"/>
      <c r="J1734" s="34"/>
    </row>
    <row r="1735" spans="5:10" s="12" customFormat="1">
      <c r="E1735" s="64"/>
      <c r="I1735" s="64"/>
      <c r="J1735" s="34"/>
    </row>
    <row r="1736" spans="5:10" s="12" customFormat="1">
      <c r="E1736" s="64"/>
      <c r="I1736" s="64"/>
      <c r="J1736" s="34"/>
    </row>
    <row r="1737" spans="5:10" s="12" customFormat="1">
      <c r="E1737" s="64"/>
      <c r="I1737" s="64"/>
      <c r="J1737" s="34"/>
    </row>
    <row r="1738" spans="5:10" s="12" customFormat="1">
      <c r="E1738" s="64"/>
      <c r="I1738" s="64"/>
      <c r="J1738" s="34"/>
    </row>
    <row r="1739" spans="5:10" s="12" customFormat="1">
      <c r="E1739" s="64"/>
      <c r="I1739" s="64"/>
      <c r="J1739" s="34"/>
    </row>
    <row r="1740" spans="5:10" s="12" customFormat="1">
      <c r="E1740" s="64"/>
      <c r="I1740" s="64"/>
      <c r="J1740" s="34"/>
    </row>
    <row r="1741" spans="5:10" s="12" customFormat="1">
      <c r="E1741" s="64"/>
      <c r="I1741" s="64"/>
      <c r="J1741" s="34"/>
    </row>
    <row r="1742" spans="5:10" s="12" customFormat="1">
      <c r="E1742" s="64"/>
      <c r="I1742" s="64"/>
      <c r="J1742" s="34"/>
    </row>
    <row r="1743" spans="5:10" s="12" customFormat="1">
      <c r="E1743" s="64"/>
      <c r="I1743" s="64"/>
      <c r="J1743" s="34"/>
    </row>
    <row r="1744" spans="5:10" s="12" customFormat="1">
      <c r="E1744" s="64"/>
      <c r="I1744" s="64"/>
      <c r="J1744" s="34"/>
    </row>
    <row r="1745" spans="5:10" s="12" customFormat="1">
      <c r="E1745" s="64"/>
      <c r="I1745" s="64"/>
      <c r="J1745" s="34"/>
    </row>
    <row r="1746" spans="5:10" s="12" customFormat="1">
      <c r="E1746" s="64"/>
      <c r="I1746" s="64"/>
      <c r="J1746" s="34"/>
    </row>
    <row r="1747" spans="5:10" s="12" customFormat="1">
      <c r="E1747" s="64"/>
      <c r="I1747" s="64"/>
      <c r="J1747" s="34"/>
    </row>
    <row r="1748" spans="5:10" s="12" customFormat="1">
      <c r="E1748" s="64"/>
      <c r="I1748" s="64"/>
      <c r="J1748" s="34"/>
    </row>
    <row r="1749" spans="5:10" s="12" customFormat="1">
      <c r="E1749" s="64"/>
      <c r="I1749" s="64"/>
      <c r="J1749" s="34"/>
    </row>
    <row r="1750" spans="5:10" s="12" customFormat="1">
      <c r="E1750" s="64"/>
      <c r="I1750" s="64"/>
      <c r="J1750" s="34"/>
    </row>
    <row r="1751" spans="5:10" s="12" customFormat="1">
      <c r="E1751" s="64"/>
      <c r="I1751" s="64"/>
      <c r="J1751" s="34"/>
    </row>
    <row r="1752" spans="5:10" s="12" customFormat="1">
      <c r="E1752" s="64"/>
      <c r="I1752" s="64"/>
      <c r="J1752" s="34"/>
    </row>
    <row r="1753" spans="5:10" s="12" customFormat="1">
      <c r="E1753" s="64"/>
      <c r="I1753" s="64"/>
      <c r="J1753" s="34"/>
    </row>
    <row r="1754" spans="5:10" s="12" customFormat="1">
      <c r="E1754" s="64"/>
      <c r="I1754" s="64"/>
      <c r="J1754" s="34"/>
    </row>
    <row r="1755" spans="5:10" s="12" customFormat="1">
      <c r="E1755" s="64"/>
      <c r="I1755" s="64"/>
      <c r="J1755" s="34"/>
    </row>
    <row r="1756" spans="5:10" s="12" customFormat="1">
      <c r="E1756" s="64"/>
      <c r="I1756" s="64"/>
      <c r="J1756" s="34"/>
    </row>
    <row r="1757" spans="5:10" s="12" customFormat="1">
      <c r="E1757" s="64"/>
      <c r="I1757" s="64"/>
      <c r="J1757" s="34"/>
    </row>
    <row r="1758" spans="5:10" s="12" customFormat="1">
      <c r="E1758" s="64"/>
      <c r="I1758" s="64"/>
      <c r="J1758" s="34"/>
    </row>
    <row r="1759" spans="5:10" s="12" customFormat="1">
      <c r="E1759" s="64"/>
      <c r="I1759" s="64"/>
      <c r="J1759" s="34"/>
    </row>
    <row r="1760" spans="5:10" s="12" customFormat="1">
      <c r="E1760" s="64"/>
      <c r="I1760" s="64"/>
      <c r="J1760" s="34"/>
    </row>
    <row r="1761" spans="5:10" s="12" customFormat="1">
      <c r="E1761" s="64"/>
      <c r="I1761" s="64"/>
      <c r="J1761" s="34"/>
    </row>
    <row r="1762" spans="5:10" s="12" customFormat="1">
      <c r="E1762" s="64"/>
      <c r="I1762" s="64"/>
      <c r="J1762" s="34"/>
    </row>
    <row r="1763" spans="5:10" s="12" customFormat="1">
      <c r="E1763" s="64"/>
      <c r="I1763" s="64"/>
      <c r="J1763" s="34"/>
    </row>
    <row r="1764" spans="5:10" s="12" customFormat="1">
      <c r="E1764" s="64"/>
      <c r="I1764" s="64"/>
      <c r="J1764" s="34"/>
    </row>
    <row r="1765" spans="5:10" s="12" customFormat="1">
      <c r="E1765" s="64"/>
      <c r="I1765" s="64"/>
      <c r="J1765" s="34"/>
    </row>
    <row r="1766" spans="5:10" s="12" customFormat="1">
      <c r="E1766" s="64"/>
      <c r="I1766" s="64"/>
      <c r="J1766" s="34"/>
    </row>
    <row r="1767" spans="5:10" s="12" customFormat="1">
      <c r="E1767" s="64"/>
      <c r="I1767" s="64"/>
      <c r="J1767" s="34"/>
    </row>
    <row r="1768" spans="5:10" s="12" customFormat="1">
      <c r="E1768" s="64"/>
      <c r="I1768" s="64"/>
      <c r="J1768" s="34"/>
    </row>
    <row r="1769" spans="5:10" s="12" customFormat="1">
      <c r="E1769" s="64"/>
      <c r="I1769" s="64"/>
      <c r="J1769" s="34"/>
    </row>
    <row r="1770" spans="5:10" s="12" customFormat="1">
      <c r="E1770" s="64"/>
      <c r="I1770" s="64"/>
      <c r="J1770" s="34"/>
    </row>
    <row r="1771" spans="5:10" s="12" customFormat="1">
      <c r="E1771" s="64"/>
      <c r="I1771" s="64"/>
      <c r="J1771" s="34"/>
    </row>
    <row r="1772" spans="5:10" s="12" customFormat="1">
      <c r="E1772" s="64"/>
      <c r="I1772" s="64"/>
      <c r="J1772" s="34"/>
    </row>
    <row r="1773" spans="5:10" s="12" customFormat="1">
      <c r="E1773" s="64"/>
      <c r="I1773" s="64"/>
      <c r="J1773" s="34"/>
    </row>
    <row r="1774" spans="5:10" s="12" customFormat="1">
      <c r="E1774" s="64"/>
      <c r="I1774" s="64"/>
      <c r="J1774" s="34"/>
    </row>
    <row r="1775" spans="5:10" s="12" customFormat="1">
      <c r="E1775" s="64"/>
      <c r="I1775" s="64"/>
      <c r="J1775" s="34"/>
    </row>
    <row r="1776" spans="5:10" s="12" customFormat="1">
      <c r="E1776" s="64"/>
      <c r="I1776" s="64"/>
      <c r="J1776" s="34"/>
    </row>
    <row r="1777" spans="5:10" s="12" customFormat="1">
      <c r="E1777" s="64"/>
      <c r="I1777" s="64"/>
      <c r="J1777" s="34"/>
    </row>
    <row r="1778" spans="5:10" s="12" customFormat="1">
      <c r="E1778" s="64"/>
      <c r="I1778" s="64"/>
      <c r="J1778" s="34"/>
    </row>
    <row r="1779" spans="5:10" s="12" customFormat="1">
      <c r="E1779" s="64"/>
      <c r="I1779" s="64"/>
      <c r="J1779" s="34"/>
    </row>
    <row r="1780" spans="5:10" s="12" customFormat="1">
      <c r="E1780" s="64"/>
      <c r="I1780" s="64"/>
      <c r="J1780" s="34"/>
    </row>
    <row r="1781" spans="5:10" s="12" customFormat="1">
      <c r="E1781" s="64"/>
      <c r="I1781" s="64"/>
      <c r="J1781" s="34"/>
    </row>
    <row r="1782" spans="5:10" s="12" customFormat="1">
      <c r="E1782" s="64"/>
      <c r="I1782" s="64"/>
      <c r="J1782" s="34"/>
    </row>
    <row r="1783" spans="5:10" s="12" customFormat="1">
      <c r="E1783" s="64"/>
      <c r="I1783" s="64"/>
      <c r="J1783" s="34"/>
    </row>
    <row r="1784" spans="5:10" s="12" customFormat="1">
      <c r="E1784" s="64"/>
      <c r="I1784" s="64"/>
      <c r="J1784" s="34"/>
    </row>
    <row r="1785" spans="5:10" s="12" customFormat="1">
      <c r="E1785" s="64"/>
      <c r="I1785" s="64"/>
      <c r="J1785" s="34"/>
    </row>
    <row r="1786" spans="5:10" s="12" customFormat="1">
      <c r="E1786" s="64"/>
      <c r="I1786" s="64"/>
      <c r="J1786" s="34"/>
    </row>
    <row r="1787" spans="5:10" s="12" customFormat="1">
      <c r="E1787" s="64"/>
      <c r="I1787" s="64"/>
      <c r="J1787" s="34"/>
    </row>
    <row r="1788" spans="5:10" s="12" customFormat="1">
      <c r="E1788" s="64"/>
      <c r="I1788" s="64"/>
      <c r="J1788" s="34"/>
    </row>
    <row r="1789" spans="5:10" s="12" customFormat="1">
      <c r="E1789" s="64"/>
      <c r="I1789" s="64"/>
      <c r="J1789" s="34"/>
    </row>
    <row r="1790" spans="5:10" s="12" customFormat="1">
      <c r="E1790" s="64"/>
      <c r="I1790" s="64"/>
      <c r="J1790" s="34"/>
    </row>
    <row r="1791" spans="5:10" s="12" customFormat="1">
      <c r="E1791" s="64"/>
      <c r="I1791" s="64"/>
      <c r="J1791" s="34"/>
    </row>
    <row r="1792" spans="5:10" s="12" customFormat="1">
      <c r="E1792" s="64"/>
      <c r="I1792" s="64"/>
      <c r="J1792" s="34"/>
    </row>
    <row r="1793" spans="5:10" s="12" customFormat="1">
      <c r="E1793" s="64"/>
      <c r="I1793" s="64"/>
      <c r="J1793" s="34"/>
    </row>
    <row r="1794" spans="5:10" s="12" customFormat="1">
      <c r="E1794" s="64"/>
      <c r="I1794" s="64"/>
      <c r="J1794" s="34"/>
    </row>
    <row r="1795" spans="5:10" s="12" customFormat="1">
      <c r="E1795" s="64"/>
      <c r="I1795" s="64"/>
      <c r="J1795" s="34"/>
    </row>
    <row r="1796" spans="5:10" s="12" customFormat="1">
      <c r="E1796" s="64"/>
      <c r="I1796" s="64"/>
      <c r="J1796" s="34"/>
    </row>
    <row r="1797" spans="5:10" s="12" customFormat="1">
      <c r="E1797" s="64"/>
      <c r="I1797" s="64"/>
      <c r="J1797" s="34"/>
    </row>
    <row r="1798" spans="5:10" s="12" customFormat="1">
      <c r="E1798" s="64"/>
      <c r="I1798" s="64"/>
      <c r="J1798" s="34"/>
    </row>
    <row r="1799" spans="5:10" s="12" customFormat="1">
      <c r="E1799" s="64"/>
      <c r="I1799" s="64"/>
      <c r="J1799" s="34"/>
    </row>
    <row r="1800" spans="5:10" s="12" customFormat="1">
      <c r="E1800" s="64"/>
      <c r="I1800" s="64"/>
      <c r="J1800" s="34"/>
    </row>
    <row r="1801" spans="5:10" s="12" customFormat="1">
      <c r="E1801" s="64"/>
      <c r="I1801" s="64"/>
      <c r="J1801" s="34"/>
    </row>
    <row r="1802" spans="5:10" s="12" customFormat="1">
      <c r="E1802" s="64"/>
      <c r="I1802" s="64"/>
      <c r="J1802" s="34"/>
    </row>
    <row r="1803" spans="5:10" s="12" customFormat="1">
      <c r="E1803" s="64"/>
      <c r="I1803" s="64"/>
      <c r="J1803" s="34"/>
    </row>
    <row r="1804" spans="5:10" s="12" customFormat="1">
      <c r="E1804" s="64"/>
      <c r="I1804" s="64"/>
      <c r="J1804" s="34"/>
    </row>
    <row r="1805" spans="5:10" s="12" customFormat="1">
      <c r="E1805" s="64"/>
      <c r="I1805" s="64"/>
      <c r="J1805" s="34"/>
    </row>
    <row r="1806" spans="5:10" s="12" customFormat="1">
      <c r="E1806" s="64"/>
      <c r="I1806" s="64"/>
      <c r="J1806" s="34"/>
    </row>
    <row r="1807" spans="5:10" s="12" customFormat="1">
      <c r="E1807" s="64"/>
      <c r="I1807" s="64"/>
      <c r="J1807" s="34"/>
    </row>
    <row r="1808" spans="5:10" s="12" customFormat="1">
      <c r="E1808" s="64"/>
      <c r="I1808" s="64"/>
      <c r="J1808" s="34"/>
    </row>
    <row r="1809" spans="5:10" s="12" customFormat="1">
      <c r="E1809" s="64"/>
      <c r="I1809" s="64"/>
      <c r="J1809" s="34"/>
    </row>
    <row r="1810" spans="5:10" s="12" customFormat="1">
      <c r="E1810" s="64"/>
      <c r="I1810" s="64"/>
      <c r="J1810" s="34"/>
    </row>
    <row r="1811" spans="5:10" s="12" customFormat="1">
      <c r="E1811" s="64"/>
      <c r="I1811" s="64"/>
      <c r="J1811" s="34"/>
    </row>
    <row r="1812" spans="5:10" s="12" customFormat="1">
      <c r="E1812" s="64"/>
      <c r="I1812" s="64"/>
      <c r="J1812" s="34"/>
    </row>
    <row r="1813" spans="5:10" s="12" customFormat="1">
      <c r="E1813" s="64"/>
      <c r="I1813" s="64"/>
      <c r="J1813" s="34"/>
    </row>
    <row r="1814" spans="5:10" s="12" customFormat="1">
      <c r="E1814" s="64"/>
      <c r="I1814" s="64"/>
      <c r="J1814" s="34"/>
    </row>
    <row r="1815" spans="5:10" s="12" customFormat="1">
      <c r="E1815" s="64"/>
      <c r="I1815" s="64"/>
      <c r="J1815" s="34"/>
    </row>
    <row r="1816" spans="5:10" s="12" customFormat="1">
      <c r="E1816" s="64"/>
      <c r="I1816" s="64"/>
      <c r="J1816" s="34"/>
    </row>
    <row r="1817" spans="5:10" s="12" customFormat="1">
      <c r="E1817" s="64"/>
      <c r="I1817" s="64"/>
      <c r="J1817" s="34"/>
    </row>
    <row r="1818" spans="5:10" s="12" customFormat="1">
      <c r="E1818" s="64"/>
      <c r="I1818" s="64"/>
      <c r="J1818" s="34"/>
    </row>
    <row r="1819" spans="5:10" s="12" customFormat="1">
      <c r="E1819" s="64"/>
      <c r="I1819" s="64"/>
      <c r="J1819" s="34"/>
    </row>
    <row r="1820" spans="5:10" s="12" customFormat="1">
      <c r="E1820" s="64"/>
      <c r="I1820" s="64"/>
      <c r="J1820" s="34"/>
    </row>
    <row r="1821" spans="5:10" s="12" customFormat="1">
      <c r="E1821" s="64"/>
      <c r="I1821" s="64"/>
      <c r="J1821" s="34"/>
    </row>
    <row r="1822" spans="5:10" s="12" customFormat="1">
      <c r="E1822" s="64"/>
      <c r="I1822" s="64"/>
      <c r="J1822" s="34"/>
    </row>
    <row r="1823" spans="5:10" s="12" customFormat="1">
      <c r="E1823" s="64"/>
      <c r="I1823" s="64"/>
      <c r="J1823" s="34"/>
    </row>
    <row r="1824" spans="5:10" s="12" customFormat="1">
      <c r="E1824" s="64"/>
      <c r="I1824" s="64"/>
      <c r="J1824" s="34"/>
    </row>
    <row r="1825" spans="5:10" s="12" customFormat="1">
      <c r="E1825" s="64"/>
      <c r="I1825" s="64"/>
      <c r="J1825" s="34"/>
    </row>
    <row r="1826" spans="5:10" s="12" customFormat="1">
      <c r="E1826" s="64"/>
      <c r="I1826" s="64"/>
      <c r="J1826" s="34"/>
    </row>
    <row r="1827" spans="5:10" s="12" customFormat="1">
      <c r="E1827" s="64"/>
      <c r="I1827" s="64"/>
      <c r="J1827" s="34"/>
    </row>
    <row r="1828" spans="5:10" s="12" customFormat="1">
      <c r="E1828" s="64"/>
      <c r="I1828" s="64"/>
      <c r="J1828" s="34"/>
    </row>
    <row r="1829" spans="5:10" s="12" customFormat="1">
      <c r="E1829" s="64"/>
      <c r="I1829" s="64"/>
      <c r="J1829" s="34"/>
    </row>
    <row r="1830" spans="5:10" s="12" customFormat="1">
      <c r="E1830" s="64"/>
      <c r="I1830" s="64"/>
      <c r="J1830" s="34"/>
    </row>
    <row r="1831" spans="5:10" s="12" customFormat="1">
      <c r="E1831" s="64"/>
      <c r="I1831" s="64"/>
      <c r="J1831" s="34"/>
    </row>
    <row r="1832" spans="5:10" s="12" customFormat="1">
      <c r="E1832" s="64"/>
      <c r="I1832" s="64"/>
      <c r="J1832" s="34"/>
    </row>
    <row r="1833" spans="5:10" s="12" customFormat="1">
      <c r="E1833" s="64"/>
      <c r="I1833" s="64"/>
      <c r="J1833" s="34"/>
    </row>
    <row r="1834" spans="5:10" s="12" customFormat="1">
      <c r="E1834" s="64"/>
      <c r="I1834" s="64"/>
      <c r="J1834" s="34"/>
    </row>
    <row r="1835" spans="5:10" s="12" customFormat="1">
      <c r="E1835" s="64"/>
      <c r="I1835" s="64"/>
      <c r="J1835" s="34"/>
    </row>
    <row r="1836" spans="5:10" s="12" customFormat="1">
      <c r="E1836" s="64"/>
      <c r="I1836" s="64"/>
      <c r="J1836" s="34"/>
    </row>
    <row r="1837" spans="5:10" s="12" customFormat="1">
      <c r="E1837" s="64"/>
      <c r="I1837" s="64"/>
      <c r="J1837" s="34"/>
    </row>
    <row r="1838" spans="5:10" s="12" customFormat="1">
      <c r="E1838" s="64"/>
      <c r="I1838" s="64"/>
      <c r="J1838" s="34"/>
    </row>
    <row r="1839" spans="5:10" s="12" customFormat="1">
      <c r="E1839" s="64"/>
      <c r="I1839" s="64"/>
      <c r="J1839" s="34"/>
    </row>
    <row r="1840" spans="5:10" s="12" customFormat="1">
      <c r="E1840" s="64"/>
      <c r="I1840" s="64"/>
      <c r="J1840" s="34"/>
    </row>
    <row r="1841" spans="5:10" s="12" customFormat="1">
      <c r="E1841" s="64"/>
      <c r="I1841" s="64"/>
      <c r="J1841" s="34"/>
    </row>
    <row r="1842" spans="5:10" s="12" customFormat="1">
      <c r="E1842" s="64"/>
      <c r="I1842" s="64"/>
      <c r="J1842" s="34"/>
    </row>
    <row r="1843" spans="5:10" s="12" customFormat="1">
      <c r="E1843" s="64"/>
      <c r="I1843" s="64"/>
      <c r="J1843" s="34"/>
    </row>
    <row r="1844" spans="5:10" s="12" customFormat="1">
      <c r="E1844" s="64"/>
      <c r="I1844" s="64"/>
      <c r="J1844" s="34"/>
    </row>
    <row r="1845" spans="5:10" s="12" customFormat="1">
      <c r="E1845" s="64"/>
      <c r="I1845" s="64"/>
      <c r="J1845" s="34"/>
    </row>
    <row r="1846" spans="5:10" s="12" customFormat="1">
      <c r="E1846" s="64"/>
      <c r="I1846" s="64"/>
      <c r="J1846" s="34"/>
    </row>
    <row r="1847" spans="5:10" s="12" customFormat="1">
      <c r="E1847" s="64"/>
      <c r="I1847" s="64"/>
      <c r="J1847" s="34"/>
    </row>
    <row r="1848" spans="5:10" s="12" customFormat="1">
      <c r="E1848" s="64"/>
      <c r="I1848" s="64"/>
      <c r="J1848" s="34"/>
    </row>
    <row r="1849" spans="5:10" s="12" customFormat="1">
      <c r="E1849" s="64"/>
      <c r="I1849" s="64"/>
      <c r="J1849" s="34"/>
    </row>
    <row r="1850" spans="5:10" s="12" customFormat="1">
      <c r="E1850" s="64"/>
      <c r="I1850" s="64"/>
      <c r="J1850" s="34"/>
    </row>
    <row r="1851" spans="5:10" s="12" customFormat="1">
      <c r="E1851" s="64"/>
      <c r="I1851" s="64"/>
      <c r="J1851" s="34"/>
    </row>
    <row r="1852" spans="5:10" s="12" customFormat="1">
      <c r="E1852" s="64"/>
      <c r="I1852" s="64"/>
      <c r="J1852" s="34"/>
    </row>
    <row r="1853" spans="5:10" s="12" customFormat="1">
      <c r="E1853" s="64"/>
      <c r="I1853" s="64"/>
      <c r="J1853" s="34"/>
    </row>
    <row r="1854" spans="5:10" s="12" customFormat="1">
      <c r="E1854" s="64"/>
      <c r="I1854" s="64"/>
      <c r="J1854" s="34"/>
    </row>
    <row r="1855" spans="5:10" s="12" customFormat="1">
      <c r="E1855" s="64"/>
      <c r="I1855" s="64"/>
      <c r="J1855" s="34"/>
    </row>
    <row r="1856" spans="5:10" s="12" customFormat="1">
      <c r="E1856" s="64"/>
      <c r="I1856" s="64"/>
      <c r="J1856" s="34"/>
    </row>
    <row r="1857" spans="5:10" s="12" customFormat="1">
      <c r="E1857" s="64"/>
      <c r="I1857" s="64"/>
      <c r="J1857" s="34"/>
    </row>
    <row r="1858" spans="5:10" s="12" customFormat="1">
      <c r="E1858" s="64"/>
      <c r="I1858" s="64"/>
      <c r="J1858" s="34"/>
    </row>
    <row r="1859" spans="5:10" s="12" customFormat="1">
      <c r="E1859" s="64"/>
      <c r="I1859" s="64"/>
      <c r="J1859" s="34"/>
    </row>
    <row r="1860" spans="5:10" s="12" customFormat="1">
      <c r="E1860" s="64"/>
      <c r="I1860" s="64"/>
      <c r="J1860" s="34"/>
    </row>
    <row r="1861" spans="5:10" s="12" customFormat="1">
      <c r="E1861" s="64"/>
      <c r="I1861" s="64"/>
      <c r="J1861" s="34"/>
    </row>
    <row r="1862" spans="5:10" s="12" customFormat="1">
      <c r="E1862" s="64"/>
      <c r="I1862" s="64"/>
      <c r="J1862" s="34"/>
    </row>
    <row r="1863" spans="5:10" s="12" customFormat="1">
      <c r="E1863" s="64"/>
      <c r="I1863" s="64"/>
      <c r="J1863" s="34"/>
    </row>
    <row r="1864" spans="5:10" s="12" customFormat="1">
      <c r="E1864" s="64"/>
      <c r="I1864" s="64"/>
      <c r="J1864" s="34"/>
    </row>
    <row r="1865" spans="5:10" s="12" customFormat="1">
      <c r="E1865" s="64"/>
      <c r="I1865" s="64"/>
      <c r="J1865" s="34"/>
    </row>
    <row r="1866" spans="5:10" s="12" customFormat="1">
      <c r="E1866" s="64"/>
      <c r="I1866" s="64"/>
      <c r="J1866" s="34"/>
    </row>
    <row r="1867" spans="5:10" s="12" customFormat="1">
      <c r="E1867" s="64"/>
      <c r="I1867" s="64"/>
      <c r="J1867" s="34"/>
    </row>
    <row r="1868" spans="5:10" s="12" customFormat="1">
      <c r="E1868" s="64"/>
      <c r="I1868" s="64"/>
      <c r="J1868" s="34"/>
    </row>
    <row r="1869" spans="5:10" s="12" customFormat="1">
      <c r="E1869" s="64"/>
      <c r="I1869" s="64"/>
      <c r="J1869" s="34"/>
    </row>
    <row r="1870" spans="5:10" s="12" customFormat="1">
      <c r="E1870" s="64"/>
      <c r="I1870" s="64"/>
      <c r="J1870" s="34"/>
    </row>
    <row r="1871" spans="5:10" s="12" customFormat="1">
      <c r="E1871" s="64"/>
      <c r="I1871" s="64"/>
      <c r="J1871" s="34"/>
    </row>
    <row r="1872" spans="5:10" s="12" customFormat="1">
      <c r="E1872" s="64"/>
      <c r="I1872" s="64"/>
      <c r="J1872" s="34"/>
    </row>
    <row r="1873" spans="5:10" s="12" customFormat="1">
      <c r="E1873" s="64"/>
      <c r="I1873" s="64"/>
      <c r="J1873" s="34"/>
    </row>
    <row r="1874" spans="5:10" s="12" customFormat="1">
      <c r="E1874" s="64"/>
      <c r="I1874" s="64"/>
      <c r="J1874" s="34"/>
    </row>
    <row r="1875" spans="5:10" s="12" customFormat="1">
      <c r="E1875" s="64"/>
      <c r="I1875" s="64"/>
      <c r="J1875" s="34"/>
    </row>
    <row r="1876" spans="5:10" s="12" customFormat="1">
      <c r="E1876" s="64"/>
      <c r="I1876" s="64"/>
      <c r="J1876" s="34"/>
    </row>
    <row r="1877" spans="5:10" s="12" customFormat="1">
      <c r="E1877" s="64"/>
      <c r="I1877" s="64"/>
      <c r="J1877" s="34"/>
    </row>
    <row r="1878" spans="5:10" s="12" customFormat="1">
      <c r="E1878" s="64"/>
      <c r="I1878" s="64"/>
      <c r="J1878" s="34"/>
    </row>
    <row r="1879" spans="5:10" s="12" customFormat="1">
      <c r="E1879" s="64"/>
      <c r="I1879" s="64"/>
      <c r="J1879" s="34"/>
    </row>
    <row r="1880" spans="5:10" s="12" customFormat="1">
      <c r="E1880" s="64"/>
      <c r="I1880" s="64"/>
      <c r="J1880" s="34"/>
    </row>
    <row r="1881" spans="5:10" s="12" customFormat="1">
      <c r="E1881" s="64"/>
      <c r="I1881" s="64"/>
      <c r="J1881" s="34"/>
    </row>
    <row r="1882" spans="5:10" s="12" customFormat="1">
      <c r="E1882" s="64"/>
      <c r="I1882" s="64"/>
      <c r="J1882" s="34"/>
    </row>
    <row r="1883" spans="5:10" s="12" customFormat="1">
      <c r="E1883" s="64"/>
      <c r="I1883" s="64"/>
      <c r="J1883" s="34"/>
    </row>
    <row r="1884" spans="5:10" s="12" customFormat="1">
      <c r="E1884" s="64"/>
      <c r="I1884" s="64"/>
      <c r="J1884" s="34"/>
    </row>
    <row r="1885" spans="5:10" s="12" customFormat="1">
      <c r="E1885" s="64"/>
      <c r="I1885" s="64"/>
      <c r="J1885" s="34"/>
    </row>
    <row r="1886" spans="5:10" s="12" customFormat="1">
      <c r="E1886" s="64"/>
      <c r="I1886" s="64"/>
      <c r="J1886" s="34"/>
    </row>
    <row r="1887" spans="5:10" s="12" customFormat="1">
      <c r="E1887" s="64"/>
      <c r="I1887" s="64"/>
      <c r="J1887" s="34"/>
    </row>
    <row r="1888" spans="5:10" s="12" customFormat="1">
      <c r="E1888" s="64"/>
      <c r="I1888" s="64"/>
      <c r="J1888" s="34"/>
    </row>
    <row r="1889" spans="5:10" s="12" customFormat="1">
      <c r="E1889" s="64"/>
      <c r="I1889" s="64"/>
      <c r="J1889" s="34"/>
    </row>
    <row r="1890" spans="5:10" s="12" customFormat="1">
      <c r="E1890" s="64"/>
      <c r="I1890" s="64"/>
      <c r="J1890" s="34"/>
    </row>
    <row r="1891" spans="5:10" s="12" customFormat="1">
      <c r="E1891" s="64"/>
      <c r="I1891" s="64"/>
      <c r="J1891" s="34"/>
    </row>
    <row r="1892" spans="5:10" s="12" customFormat="1">
      <c r="E1892" s="64"/>
      <c r="I1892" s="64"/>
      <c r="J1892" s="34"/>
    </row>
    <row r="1893" spans="5:10" s="12" customFormat="1">
      <c r="E1893" s="64"/>
      <c r="I1893" s="64"/>
      <c r="J1893" s="34"/>
    </row>
    <row r="1894" spans="5:10" s="12" customFormat="1">
      <c r="E1894" s="64"/>
      <c r="I1894" s="64"/>
      <c r="J1894" s="34"/>
    </row>
    <row r="1895" spans="5:10" s="12" customFormat="1">
      <c r="E1895" s="64"/>
      <c r="I1895" s="64"/>
      <c r="J1895" s="34"/>
    </row>
    <row r="1896" spans="5:10" s="12" customFormat="1">
      <c r="E1896" s="64"/>
      <c r="I1896" s="64"/>
      <c r="J1896" s="34"/>
    </row>
    <row r="1897" spans="5:10" s="12" customFormat="1">
      <c r="E1897" s="64"/>
      <c r="I1897" s="64"/>
      <c r="J1897" s="34"/>
    </row>
    <row r="1898" spans="5:10" s="12" customFormat="1">
      <c r="E1898" s="64"/>
      <c r="I1898" s="64"/>
      <c r="J1898" s="34"/>
    </row>
    <row r="1899" spans="5:10" s="12" customFormat="1">
      <c r="E1899" s="64"/>
      <c r="I1899" s="64"/>
      <c r="J1899" s="34"/>
    </row>
    <row r="1900" spans="5:10" s="12" customFormat="1">
      <c r="E1900" s="64"/>
      <c r="I1900" s="64"/>
      <c r="J1900" s="34"/>
    </row>
    <row r="1901" spans="5:10" s="12" customFormat="1">
      <c r="E1901" s="64"/>
      <c r="I1901" s="64"/>
      <c r="J1901" s="34"/>
    </row>
    <row r="1902" spans="5:10" s="12" customFormat="1">
      <c r="E1902" s="64"/>
      <c r="I1902" s="64"/>
      <c r="J1902" s="34"/>
    </row>
    <row r="1903" spans="5:10" s="12" customFormat="1">
      <c r="E1903" s="64"/>
      <c r="I1903" s="64"/>
      <c r="J1903" s="34"/>
    </row>
    <row r="1904" spans="5:10" s="12" customFormat="1">
      <c r="E1904" s="64"/>
      <c r="I1904" s="64"/>
      <c r="J1904" s="34"/>
    </row>
    <row r="1905" spans="5:10" s="12" customFormat="1">
      <c r="E1905" s="64"/>
      <c r="I1905" s="64"/>
      <c r="J1905" s="34"/>
    </row>
    <row r="1906" spans="5:10" s="12" customFormat="1">
      <c r="E1906" s="64"/>
      <c r="I1906" s="64"/>
      <c r="J1906" s="34"/>
    </row>
    <row r="1907" spans="5:10" s="12" customFormat="1">
      <c r="E1907" s="64"/>
      <c r="I1907" s="64"/>
      <c r="J1907" s="34"/>
    </row>
    <row r="1908" spans="5:10" s="12" customFormat="1">
      <c r="E1908" s="64"/>
      <c r="I1908" s="64"/>
      <c r="J1908" s="34"/>
    </row>
    <row r="1909" spans="5:10" s="12" customFormat="1">
      <c r="E1909" s="64"/>
      <c r="I1909" s="64"/>
      <c r="J1909" s="34"/>
    </row>
    <row r="1910" spans="5:10" s="12" customFormat="1">
      <c r="E1910" s="64"/>
      <c r="I1910" s="64"/>
      <c r="J1910" s="34"/>
    </row>
    <row r="1911" spans="5:10" s="12" customFormat="1">
      <c r="E1911" s="64"/>
      <c r="I1911" s="64"/>
      <c r="J1911" s="34"/>
    </row>
    <row r="1912" spans="5:10" s="12" customFormat="1">
      <c r="E1912" s="64"/>
      <c r="I1912" s="64"/>
      <c r="J1912" s="34"/>
    </row>
    <row r="1913" spans="5:10" s="12" customFormat="1">
      <c r="E1913" s="64"/>
      <c r="I1913" s="64"/>
      <c r="J1913" s="34"/>
    </row>
    <row r="1914" spans="5:10" s="12" customFormat="1">
      <c r="E1914" s="64"/>
      <c r="I1914" s="64"/>
      <c r="J1914" s="34"/>
    </row>
    <row r="1915" spans="5:10" s="12" customFormat="1">
      <c r="E1915" s="64"/>
      <c r="I1915" s="64"/>
      <c r="J1915" s="34"/>
    </row>
    <row r="1916" spans="5:10" s="12" customFormat="1">
      <c r="E1916" s="64"/>
      <c r="I1916" s="64"/>
      <c r="J1916" s="34"/>
    </row>
    <row r="1917" spans="5:10" s="12" customFormat="1">
      <c r="E1917" s="64"/>
      <c r="I1917" s="64"/>
      <c r="J1917" s="34"/>
    </row>
    <row r="1918" spans="5:10" s="12" customFormat="1">
      <c r="E1918" s="64"/>
      <c r="I1918" s="64"/>
      <c r="J1918" s="34"/>
    </row>
    <row r="1919" spans="5:10" s="12" customFormat="1">
      <c r="E1919" s="64"/>
      <c r="I1919" s="64"/>
      <c r="J1919" s="34"/>
    </row>
    <row r="1920" spans="5:10" s="12" customFormat="1">
      <c r="E1920" s="64"/>
      <c r="I1920" s="64"/>
      <c r="J1920" s="34"/>
    </row>
    <row r="1921" spans="5:10" s="12" customFormat="1">
      <c r="E1921" s="64"/>
      <c r="I1921" s="64"/>
      <c r="J1921" s="34"/>
    </row>
    <row r="1922" spans="5:10" s="12" customFormat="1">
      <c r="E1922" s="64"/>
      <c r="I1922" s="64"/>
      <c r="J1922" s="34"/>
    </row>
    <row r="1923" spans="5:10" s="12" customFormat="1">
      <c r="E1923" s="64"/>
      <c r="I1923" s="64"/>
      <c r="J1923" s="34"/>
    </row>
    <row r="1924" spans="5:10" s="12" customFormat="1">
      <c r="E1924" s="64"/>
      <c r="I1924" s="64"/>
      <c r="J1924" s="34"/>
    </row>
    <row r="1925" spans="5:10" s="12" customFormat="1">
      <c r="E1925" s="64"/>
      <c r="I1925" s="64"/>
      <c r="J1925" s="34"/>
    </row>
    <row r="1926" spans="5:10" s="12" customFormat="1">
      <c r="E1926" s="64"/>
      <c r="I1926" s="64"/>
      <c r="J1926" s="34"/>
    </row>
    <row r="1927" spans="5:10" s="12" customFormat="1">
      <c r="E1927" s="64"/>
      <c r="I1927" s="64"/>
      <c r="J1927" s="34"/>
    </row>
    <row r="1928" spans="5:10" s="12" customFormat="1">
      <c r="E1928" s="64"/>
      <c r="I1928" s="64"/>
      <c r="J1928" s="34"/>
    </row>
    <row r="1929" spans="5:10" s="12" customFormat="1">
      <c r="E1929" s="64"/>
      <c r="I1929" s="64"/>
      <c r="J1929" s="34"/>
    </row>
    <row r="1930" spans="5:10" s="12" customFormat="1">
      <c r="E1930" s="64"/>
      <c r="I1930" s="64"/>
      <c r="J1930" s="34"/>
    </row>
    <row r="1931" spans="5:10" s="12" customFormat="1">
      <c r="E1931" s="64"/>
      <c r="I1931" s="64"/>
      <c r="J1931" s="34"/>
    </row>
    <row r="1932" spans="5:10" s="12" customFormat="1">
      <c r="E1932" s="64"/>
      <c r="I1932" s="64"/>
      <c r="J1932" s="34"/>
    </row>
    <row r="1933" spans="5:10" s="12" customFormat="1">
      <c r="E1933" s="64"/>
      <c r="I1933" s="64"/>
      <c r="J1933" s="34"/>
    </row>
    <row r="1934" spans="5:10" s="12" customFormat="1">
      <c r="E1934" s="64"/>
      <c r="I1934" s="64"/>
      <c r="J1934" s="34"/>
    </row>
    <row r="1935" spans="5:10" s="12" customFormat="1">
      <c r="E1935" s="64"/>
      <c r="I1935" s="64"/>
      <c r="J1935" s="34"/>
    </row>
    <row r="1936" spans="5:10" s="12" customFormat="1">
      <c r="E1936" s="64"/>
      <c r="I1936" s="64"/>
      <c r="J1936" s="34"/>
    </row>
    <row r="1937" spans="5:10" s="12" customFormat="1">
      <c r="E1937" s="64"/>
      <c r="I1937" s="64"/>
      <c r="J1937" s="34"/>
    </row>
    <row r="1938" spans="5:10" s="12" customFormat="1">
      <c r="E1938" s="64"/>
      <c r="I1938" s="64"/>
      <c r="J1938" s="34"/>
    </row>
    <row r="1939" spans="5:10" s="12" customFormat="1">
      <c r="E1939" s="64"/>
      <c r="I1939" s="64"/>
      <c r="J1939" s="34"/>
    </row>
    <row r="1940" spans="5:10" s="12" customFormat="1">
      <c r="E1940" s="64"/>
      <c r="I1940" s="64"/>
      <c r="J1940" s="34"/>
    </row>
    <row r="1941" spans="5:10" s="12" customFormat="1">
      <c r="E1941" s="64"/>
      <c r="I1941" s="64"/>
      <c r="J1941" s="34"/>
    </row>
    <row r="1942" spans="5:10" s="12" customFormat="1">
      <c r="E1942" s="64"/>
      <c r="I1942" s="64"/>
      <c r="J1942" s="34"/>
    </row>
    <row r="1943" spans="5:10" s="12" customFormat="1">
      <c r="E1943" s="64"/>
      <c r="I1943" s="64"/>
      <c r="J1943" s="34"/>
    </row>
    <row r="1944" spans="5:10" s="12" customFormat="1">
      <c r="E1944" s="64"/>
      <c r="I1944" s="64"/>
      <c r="J1944" s="34"/>
    </row>
    <row r="1945" spans="5:10" s="12" customFormat="1">
      <c r="E1945" s="64"/>
      <c r="I1945" s="64"/>
      <c r="J1945" s="34"/>
    </row>
    <row r="1946" spans="5:10" s="12" customFormat="1">
      <c r="E1946" s="64"/>
      <c r="I1946" s="64"/>
      <c r="J1946" s="34"/>
    </row>
    <row r="1947" spans="5:10" s="12" customFormat="1">
      <c r="E1947" s="64"/>
      <c r="I1947" s="64"/>
      <c r="J1947" s="34"/>
    </row>
    <row r="1948" spans="5:10" s="12" customFormat="1">
      <c r="E1948" s="64"/>
      <c r="I1948" s="64"/>
      <c r="J1948" s="34"/>
    </row>
    <row r="1949" spans="5:10" s="12" customFormat="1">
      <c r="E1949" s="64"/>
      <c r="I1949" s="64"/>
      <c r="J1949" s="34"/>
    </row>
    <row r="1950" spans="5:10" s="12" customFormat="1">
      <c r="E1950" s="64"/>
      <c r="I1950" s="64"/>
      <c r="J1950" s="34"/>
    </row>
    <row r="1951" spans="5:10" s="12" customFormat="1">
      <c r="E1951" s="64"/>
      <c r="I1951" s="64"/>
      <c r="J1951" s="34"/>
    </row>
    <row r="1952" spans="5:10" s="12" customFormat="1">
      <c r="E1952" s="64"/>
      <c r="I1952" s="64"/>
      <c r="J1952" s="34"/>
    </row>
    <row r="1953" spans="5:10" s="12" customFormat="1">
      <c r="E1953" s="64"/>
      <c r="I1953" s="64"/>
      <c r="J1953" s="34"/>
    </row>
    <row r="1954" spans="5:10" s="12" customFormat="1">
      <c r="E1954" s="64"/>
      <c r="I1954" s="64"/>
      <c r="J1954" s="34"/>
    </row>
    <row r="1955" spans="5:10" s="12" customFormat="1">
      <c r="E1955" s="64"/>
      <c r="I1955" s="64"/>
      <c r="J1955" s="34"/>
    </row>
    <row r="1956" spans="5:10" s="12" customFormat="1">
      <c r="E1956" s="64"/>
      <c r="I1956" s="64"/>
      <c r="J1956" s="34"/>
    </row>
    <row r="1957" spans="5:10" s="12" customFormat="1">
      <c r="E1957" s="64"/>
      <c r="I1957" s="64"/>
      <c r="J1957" s="34"/>
    </row>
    <row r="1958" spans="5:10" s="12" customFormat="1">
      <c r="E1958" s="64"/>
      <c r="I1958" s="64"/>
      <c r="J1958" s="34"/>
    </row>
    <row r="1959" spans="5:10" s="12" customFormat="1">
      <c r="E1959" s="64"/>
      <c r="I1959" s="64"/>
      <c r="J1959" s="34"/>
    </row>
    <row r="1960" spans="5:10" s="12" customFormat="1">
      <c r="E1960" s="64"/>
      <c r="I1960" s="64"/>
      <c r="J1960" s="34"/>
    </row>
    <row r="1961" spans="5:10" s="12" customFormat="1">
      <c r="E1961" s="64"/>
      <c r="I1961" s="64"/>
      <c r="J1961" s="34"/>
    </row>
    <row r="1962" spans="5:10" s="12" customFormat="1">
      <c r="E1962" s="64"/>
      <c r="I1962" s="64"/>
      <c r="J1962" s="34"/>
    </row>
    <row r="1963" spans="5:10" s="12" customFormat="1">
      <c r="E1963" s="64"/>
      <c r="I1963" s="64"/>
      <c r="J1963" s="34"/>
    </row>
    <row r="1964" spans="5:10" s="12" customFormat="1">
      <c r="E1964" s="64"/>
      <c r="I1964" s="64"/>
      <c r="J1964" s="34"/>
    </row>
    <row r="1965" spans="5:10" s="12" customFormat="1">
      <c r="E1965" s="64"/>
      <c r="I1965" s="64"/>
      <c r="J1965" s="34"/>
    </row>
    <row r="1966" spans="5:10" s="12" customFormat="1">
      <c r="E1966" s="64"/>
      <c r="I1966" s="64"/>
      <c r="J1966" s="34"/>
    </row>
    <row r="1967" spans="5:10" s="12" customFormat="1">
      <c r="E1967" s="64"/>
      <c r="I1967" s="64"/>
      <c r="J1967" s="34"/>
    </row>
    <row r="1968" spans="5:10" s="12" customFormat="1">
      <c r="E1968" s="64"/>
      <c r="I1968" s="64"/>
      <c r="J1968" s="34"/>
    </row>
    <row r="1969" spans="5:10" s="12" customFormat="1">
      <c r="E1969" s="64"/>
      <c r="I1969" s="64"/>
      <c r="J1969" s="34"/>
    </row>
    <row r="1970" spans="5:10" s="12" customFormat="1">
      <c r="E1970" s="64"/>
      <c r="I1970" s="64"/>
      <c r="J1970" s="34"/>
    </row>
    <row r="1971" spans="5:10" s="12" customFormat="1">
      <c r="E1971" s="64"/>
      <c r="I1971" s="64"/>
      <c r="J1971" s="34"/>
    </row>
    <row r="1972" spans="5:10" s="12" customFormat="1">
      <c r="E1972" s="64"/>
      <c r="I1972" s="64"/>
      <c r="J1972" s="34"/>
    </row>
    <row r="1973" spans="5:10" s="12" customFormat="1">
      <c r="E1973" s="64"/>
      <c r="I1973" s="64"/>
      <c r="J1973" s="34"/>
    </row>
    <row r="1974" spans="5:10" s="12" customFormat="1">
      <c r="E1974" s="64"/>
      <c r="I1974" s="64"/>
      <c r="J1974" s="34"/>
    </row>
    <row r="1975" spans="5:10" s="12" customFormat="1">
      <c r="E1975" s="64"/>
      <c r="I1975" s="64"/>
      <c r="J1975" s="34"/>
    </row>
    <row r="1976" spans="5:10" s="12" customFormat="1">
      <c r="E1976" s="64"/>
      <c r="I1976" s="64"/>
      <c r="J1976" s="34"/>
    </row>
    <row r="1977" spans="5:10" s="12" customFormat="1">
      <c r="E1977" s="64"/>
      <c r="I1977" s="64"/>
      <c r="J1977" s="34"/>
    </row>
    <row r="1978" spans="5:10" s="12" customFormat="1">
      <c r="E1978" s="64"/>
      <c r="I1978" s="64"/>
      <c r="J1978" s="34"/>
    </row>
    <row r="1979" spans="5:10" s="12" customFormat="1">
      <c r="E1979" s="64"/>
      <c r="I1979" s="64"/>
      <c r="J1979" s="34"/>
    </row>
    <row r="1980" spans="5:10" s="12" customFormat="1">
      <c r="E1980" s="64"/>
      <c r="I1980" s="64"/>
      <c r="J1980" s="34"/>
    </row>
    <row r="1981" spans="5:10" s="12" customFormat="1">
      <c r="E1981" s="64"/>
      <c r="I1981" s="64"/>
      <c r="J1981" s="34"/>
    </row>
    <row r="1982" spans="5:10" s="12" customFormat="1">
      <c r="E1982" s="64"/>
      <c r="I1982" s="64"/>
      <c r="J1982" s="34"/>
    </row>
    <row r="1983" spans="5:10" s="12" customFormat="1">
      <c r="E1983" s="64"/>
      <c r="I1983" s="64"/>
      <c r="J1983" s="34"/>
    </row>
    <row r="1984" spans="5:10" s="12" customFormat="1">
      <c r="E1984" s="64"/>
      <c r="I1984" s="64"/>
      <c r="J1984" s="34"/>
    </row>
    <row r="1985" spans="5:10" s="12" customFormat="1">
      <c r="E1985" s="64"/>
      <c r="I1985" s="64"/>
      <c r="J1985" s="34"/>
    </row>
    <row r="1986" spans="5:10" s="12" customFormat="1">
      <c r="E1986" s="64"/>
      <c r="I1986" s="64"/>
      <c r="J1986" s="34"/>
    </row>
    <row r="1987" spans="5:10" s="12" customFormat="1">
      <c r="E1987" s="64"/>
      <c r="I1987" s="64"/>
      <c r="J1987" s="34"/>
    </row>
    <row r="1988" spans="5:10" s="12" customFormat="1">
      <c r="E1988" s="64"/>
      <c r="I1988" s="64"/>
      <c r="J1988" s="34"/>
    </row>
    <row r="1989" spans="5:10" s="12" customFormat="1">
      <c r="E1989" s="64"/>
      <c r="I1989" s="64"/>
      <c r="J1989" s="34"/>
    </row>
    <row r="1990" spans="5:10" s="12" customFormat="1">
      <c r="E1990" s="64"/>
      <c r="I1990" s="64"/>
      <c r="J1990" s="34"/>
    </row>
    <row r="1991" spans="5:10" s="12" customFormat="1">
      <c r="E1991" s="64"/>
      <c r="I1991" s="64"/>
      <c r="J1991" s="34"/>
    </row>
    <row r="1992" spans="5:10" s="12" customFormat="1">
      <c r="E1992" s="64"/>
      <c r="I1992" s="64"/>
      <c r="J1992" s="34"/>
    </row>
    <row r="1993" spans="5:10" s="12" customFormat="1">
      <c r="E1993" s="64"/>
      <c r="I1993" s="64"/>
      <c r="J1993" s="34"/>
    </row>
    <row r="1994" spans="5:10" s="12" customFormat="1">
      <c r="E1994" s="64"/>
      <c r="I1994" s="64"/>
      <c r="J1994" s="34"/>
    </row>
    <row r="1995" spans="5:10" s="12" customFormat="1">
      <c r="E1995" s="64"/>
      <c r="I1995" s="64"/>
      <c r="J1995" s="34"/>
    </row>
    <row r="1996" spans="5:10" s="12" customFormat="1">
      <c r="E1996" s="64"/>
      <c r="I1996" s="64"/>
      <c r="J1996" s="34"/>
    </row>
    <row r="1997" spans="5:10" s="12" customFormat="1">
      <c r="E1997" s="64"/>
      <c r="I1997" s="64"/>
      <c r="J1997" s="34"/>
    </row>
    <row r="1998" spans="5:10" s="12" customFormat="1">
      <c r="E1998" s="64"/>
      <c r="I1998" s="64"/>
      <c r="J1998" s="34"/>
    </row>
    <row r="1999" spans="5:10" s="12" customFormat="1">
      <c r="E1999" s="64"/>
      <c r="I1999" s="64"/>
      <c r="J1999" s="34"/>
    </row>
    <row r="2000" spans="5:10" s="12" customFormat="1">
      <c r="E2000" s="64"/>
      <c r="I2000" s="64"/>
      <c r="J2000" s="34"/>
    </row>
    <row r="2001" spans="5:10" s="12" customFormat="1">
      <c r="E2001" s="64"/>
      <c r="I2001" s="64"/>
      <c r="J2001" s="34"/>
    </row>
    <row r="2002" spans="5:10" s="12" customFormat="1">
      <c r="E2002" s="64"/>
      <c r="I2002" s="64"/>
      <c r="J2002" s="34"/>
    </row>
    <row r="2003" spans="5:10" s="12" customFormat="1">
      <c r="E2003" s="64"/>
      <c r="I2003" s="64"/>
      <c r="J2003" s="34"/>
    </row>
    <row r="2004" spans="5:10" s="12" customFormat="1">
      <c r="E2004" s="64"/>
      <c r="I2004" s="64"/>
      <c r="J2004" s="34"/>
    </row>
    <row r="2005" spans="5:10" s="12" customFormat="1">
      <c r="E2005" s="64"/>
      <c r="I2005" s="64"/>
      <c r="J2005" s="34"/>
    </row>
    <row r="2006" spans="5:10" s="12" customFormat="1">
      <c r="E2006" s="64"/>
      <c r="I2006" s="64"/>
      <c r="J2006" s="34"/>
    </row>
    <row r="2007" spans="5:10" s="12" customFormat="1">
      <c r="E2007" s="64"/>
      <c r="I2007" s="64"/>
      <c r="J2007" s="34"/>
    </row>
    <row r="2008" spans="5:10" s="12" customFormat="1">
      <c r="E2008" s="64"/>
      <c r="I2008" s="64"/>
      <c r="J2008" s="34"/>
    </row>
    <row r="2009" spans="5:10" s="12" customFormat="1">
      <c r="E2009" s="64"/>
      <c r="I2009" s="64"/>
      <c r="J2009" s="34"/>
    </row>
    <row r="2010" spans="5:10" s="12" customFormat="1">
      <c r="E2010" s="64"/>
      <c r="I2010" s="64"/>
      <c r="J2010" s="34"/>
    </row>
    <row r="2011" spans="5:10" s="12" customFormat="1">
      <c r="E2011" s="64"/>
      <c r="I2011" s="64"/>
      <c r="J2011" s="34"/>
    </row>
    <row r="2012" spans="5:10" s="12" customFormat="1">
      <c r="E2012" s="64"/>
      <c r="I2012" s="64"/>
      <c r="J2012" s="34"/>
    </row>
    <row r="2013" spans="5:10" s="12" customFormat="1">
      <c r="E2013" s="64"/>
      <c r="I2013" s="64"/>
      <c r="J2013" s="34"/>
    </row>
    <row r="2014" spans="5:10" s="12" customFormat="1">
      <c r="E2014" s="64"/>
      <c r="I2014" s="64"/>
      <c r="J2014" s="34"/>
    </row>
    <row r="2015" spans="5:10" s="12" customFormat="1">
      <c r="E2015" s="64"/>
      <c r="I2015" s="64"/>
      <c r="J2015" s="34"/>
    </row>
    <row r="2016" spans="5:10" s="12" customFormat="1">
      <c r="E2016" s="64"/>
      <c r="I2016" s="64"/>
      <c r="J2016" s="34"/>
    </row>
    <row r="2017" spans="5:10" s="12" customFormat="1">
      <c r="E2017" s="64"/>
      <c r="I2017" s="64"/>
      <c r="J2017" s="34"/>
    </row>
    <row r="2018" spans="5:10" s="12" customFormat="1">
      <c r="E2018" s="64"/>
      <c r="I2018" s="64"/>
      <c r="J2018" s="34"/>
    </row>
    <row r="2019" spans="5:10" s="12" customFormat="1">
      <c r="E2019" s="64"/>
      <c r="I2019" s="64"/>
      <c r="J2019" s="34"/>
    </row>
    <row r="2020" spans="5:10" s="12" customFormat="1">
      <c r="E2020" s="64"/>
      <c r="I2020" s="64"/>
      <c r="J2020" s="34"/>
    </row>
    <row r="2021" spans="5:10" s="12" customFormat="1">
      <c r="E2021" s="64"/>
      <c r="I2021" s="64"/>
      <c r="J2021" s="34"/>
    </row>
    <row r="2022" spans="5:10" s="12" customFormat="1">
      <c r="E2022" s="64"/>
      <c r="I2022" s="64"/>
      <c r="J2022" s="34"/>
    </row>
    <row r="2023" spans="5:10" s="12" customFormat="1">
      <c r="E2023" s="64"/>
      <c r="I2023" s="64"/>
      <c r="J2023" s="34"/>
    </row>
    <row r="2024" spans="5:10" s="12" customFormat="1">
      <c r="E2024" s="64"/>
      <c r="I2024" s="64"/>
      <c r="J2024" s="34"/>
    </row>
    <row r="2025" spans="5:10" s="12" customFormat="1">
      <c r="E2025" s="64"/>
      <c r="I2025" s="64"/>
      <c r="J2025" s="34"/>
    </row>
    <row r="2026" spans="5:10" s="12" customFormat="1">
      <c r="E2026" s="64"/>
      <c r="I2026" s="64"/>
      <c r="J2026" s="34"/>
    </row>
    <row r="2027" spans="5:10" s="12" customFormat="1">
      <c r="E2027" s="64"/>
      <c r="I2027" s="64"/>
      <c r="J2027" s="34"/>
    </row>
    <row r="2028" spans="5:10" s="12" customFormat="1">
      <c r="E2028" s="64"/>
      <c r="I2028" s="64"/>
      <c r="J2028" s="34"/>
    </row>
    <row r="2029" spans="5:10" s="12" customFormat="1">
      <c r="E2029" s="64"/>
      <c r="I2029" s="64"/>
      <c r="J2029" s="34"/>
    </row>
    <row r="2030" spans="5:10" s="12" customFormat="1">
      <c r="E2030" s="64"/>
      <c r="I2030" s="64"/>
      <c r="J2030" s="34"/>
    </row>
    <row r="2031" spans="5:10" s="12" customFormat="1">
      <c r="E2031" s="64"/>
      <c r="I2031" s="64"/>
      <c r="J2031" s="34"/>
    </row>
    <row r="2032" spans="5:10" s="12" customFormat="1">
      <c r="E2032" s="64"/>
      <c r="I2032" s="64"/>
      <c r="J2032" s="34"/>
    </row>
    <row r="2033" spans="5:10" s="12" customFormat="1">
      <c r="E2033" s="64"/>
      <c r="I2033" s="64"/>
      <c r="J2033" s="34"/>
    </row>
    <row r="2034" spans="5:10" s="12" customFormat="1">
      <c r="E2034" s="64"/>
      <c r="I2034" s="64"/>
      <c r="J2034" s="34"/>
    </row>
    <row r="2035" spans="5:10" s="12" customFormat="1">
      <c r="E2035" s="64"/>
      <c r="I2035" s="64"/>
      <c r="J2035" s="34"/>
    </row>
    <row r="2036" spans="5:10" s="12" customFormat="1">
      <c r="E2036" s="64"/>
      <c r="I2036" s="64"/>
      <c r="J2036" s="34"/>
    </row>
    <row r="2037" spans="5:10" s="12" customFormat="1">
      <c r="E2037" s="64"/>
      <c r="I2037" s="64"/>
      <c r="J2037" s="34"/>
    </row>
    <row r="2038" spans="5:10" s="12" customFormat="1">
      <c r="E2038" s="64"/>
      <c r="I2038" s="64"/>
      <c r="J2038" s="34"/>
    </row>
    <row r="2039" spans="5:10" s="12" customFormat="1">
      <c r="E2039" s="64"/>
      <c r="I2039" s="64"/>
      <c r="J2039" s="34"/>
    </row>
    <row r="2040" spans="5:10" s="12" customFormat="1">
      <c r="E2040" s="64"/>
      <c r="I2040" s="64"/>
      <c r="J2040" s="34"/>
    </row>
    <row r="2041" spans="5:10" s="12" customFormat="1">
      <c r="E2041" s="64"/>
      <c r="I2041" s="64"/>
      <c r="J2041" s="34"/>
    </row>
    <row r="2042" spans="5:10" s="12" customFormat="1">
      <c r="E2042" s="64"/>
      <c r="I2042" s="64"/>
      <c r="J2042" s="34"/>
    </row>
    <row r="2043" spans="5:10" s="12" customFormat="1">
      <c r="E2043" s="64"/>
      <c r="I2043" s="64"/>
      <c r="J2043" s="34"/>
    </row>
    <row r="2044" spans="5:10" s="12" customFormat="1">
      <c r="E2044" s="64"/>
      <c r="I2044" s="64"/>
      <c r="J2044" s="34"/>
    </row>
    <row r="2045" spans="5:10" s="12" customFormat="1">
      <c r="E2045" s="64"/>
      <c r="I2045" s="64"/>
      <c r="J2045" s="34"/>
    </row>
    <row r="2046" spans="5:10" s="12" customFormat="1">
      <c r="E2046" s="64"/>
      <c r="I2046" s="64"/>
      <c r="J2046" s="34"/>
    </row>
    <row r="2047" spans="5:10" s="12" customFormat="1">
      <c r="E2047" s="64"/>
      <c r="I2047" s="64"/>
      <c r="J2047" s="34"/>
    </row>
    <row r="2048" spans="5:10" s="12" customFormat="1">
      <c r="E2048" s="64"/>
      <c r="I2048" s="64"/>
      <c r="J2048" s="34"/>
    </row>
    <row r="2049" spans="5:10" s="12" customFormat="1">
      <c r="E2049" s="64"/>
      <c r="I2049" s="64"/>
      <c r="J2049" s="34"/>
    </row>
    <row r="2050" spans="5:10" s="12" customFormat="1">
      <c r="E2050" s="64"/>
      <c r="I2050" s="64"/>
      <c r="J2050" s="34"/>
    </row>
    <row r="2051" spans="5:10" s="12" customFormat="1">
      <c r="E2051" s="64"/>
      <c r="I2051" s="64"/>
      <c r="J2051" s="34"/>
    </row>
    <row r="2052" spans="5:10" s="12" customFormat="1">
      <c r="E2052" s="64"/>
      <c r="I2052" s="64"/>
      <c r="J2052" s="34"/>
    </row>
    <row r="2053" spans="5:10" s="12" customFormat="1">
      <c r="E2053" s="64"/>
      <c r="I2053" s="64"/>
      <c r="J2053" s="34"/>
    </row>
    <row r="2054" spans="5:10" s="12" customFormat="1">
      <c r="E2054" s="64"/>
      <c r="I2054" s="64"/>
      <c r="J2054" s="34"/>
    </row>
    <row r="2055" spans="5:10" s="12" customFormat="1">
      <c r="E2055" s="64"/>
      <c r="I2055" s="64"/>
      <c r="J2055" s="34"/>
    </row>
    <row r="2056" spans="5:10" s="12" customFormat="1">
      <c r="E2056" s="64"/>
      <c r="I2056" s="64"/>
      <c r="J2056" s="34"/>
    </row>
    <row r="2057" spans="5:10" s="12" customFormat="1">
      <c r="E2057" s="64"/>
      <c r="I2057" s="64"/>
      <c r="J2057" s="34"/>
    </row>
    <row r="2058" spans="5:10" s="12" customFormat="1">
      <c r="E2058" s="64"/>
      <c r="I2058" s="64"/>
      <c r="J2058" s="34"/>
    </row>
    <row r="2059" spans="5:10" s="12" customFormat="1">
      <c r="E2059" s="64"/>
      <c r="I2059" s="64"/>
      <c r="J2059" s="34"/>
    </row>
    <row r="2060" spans="5:10" s="12" customFormat="1">
      <c r="E2060" s="64"/>
      <c r="I2060" s="64"/>
      <c r="J2060" s="34"/>
    </row>
    <row r="2061" spans="5:10" s="12" customFormat="1">
      <c r="E2061" s="64"/>
      <c r="I2061" s="64"/>
      <c r="J2061" s="34"/>
    </row>
    <row r="2062" spans="5:10" s="12" customFormat="1">
      <c r="E2062" s="64"/>
      <c r="I2062" s="64"/>
      <c r="J2062" s="34"/>
    </row>
    <row r="2063" spans="5:10" s="12" customFormat="1">
      <c r="E2063" s="64"/>
      <c r="I2063" s="64"/>
      <c r="J2063" s="34"/>
    </row>
    <row r="2064" spans="5:10" s="12" customFormat="1">
      <c r="E2064" s="64"/>
      <c r="I2064" s="64"/>
      <c r="J2064" s="34"/>
    </row>
    <row r="2065" spans="5:10" s="12" customFormat="1">
      <c r="E2065" s="64"/>
      <c r="I2065" s="64"/>
      <c r="J2065" s="34"/>
    </row>
    <row r="2066" spans="5:10" s="12" customFormat="1">
      <c r="E2066" s="64"/>
      <c r="I2066" s="64"/>
      <c r="J2066" s="34"/>
    </row>
    <row r="2067" spans="5:10" s="12" customFormat="1">
      <c r="E2067" s="64"/>
      <c r="I2067" s="64"/>
      <c r="J2067" s="34"/>
    </row>
    <row r="2068" spans="5:10" s="12" customFormat="1">
      <c r="E2068" s="64"/>
      <c r="I2068" s="64"/>
      <c r="J2068" s="34"/>
    </row>
    <row r="2069" spans="5:10" s="12" customFormat="1">
      <c r="E2069" s="64"/>
      <c r="I2069" s="64"/>
      <c r="J2069" s="34"/>
    </row>
    <row r="2070" spans="5:10" s="12" customFormat="1">
      <c r="E2070" s="64"/>
      <c r="I2070" s="64"/>
      <c r="J2070" s="34"/>
    </row>
    <row r="2071" spans="5:10" s="12" customFormat="1">
      <c r="E2071" s="64"/>
      <c r="I2071" s="64"/>
      <c r="J2071" s="34"/>
    </row>
    <row r="2072" spans="5:10" s="12" customFormat="1">
      <c r="E2072" s="64"/>
      <c r="I2072" s="64"/>
      <c r="J2072" s="34"/>
    </row>
    <row r="2073" spans="5:10" s="12" customFormat="1">
      <c r="E2073" s="64"/>
      <c r="I2073" s="64"/>
      <c r="J2073" s="34"/>
    </row>
    <row r="2074" spans="5:10" s="12" customFormat="1">
      <c r="E2074" s="64"/>
      <c r="I2074" s="64"/>
      <c r="J2074" s="34"/>
    </row>
    <row r="2075" spans="5:10" s="12" customFormat="1">
      <c r="E2075" s="64"/>
      <c r="I2075" s="64"/>
      <c r="J2075" s="34"/>
    </row>
    <row r="2076" spans="5:10" s="12" customFormat="1">
      <c r="E2076" s="64"/>
      <c r="I2076" s="64"/>
      <c r="J2076" s="34"/>
    </row>
    <row r="2077" spans="5:10" s="12" customFormat="1">
      <c r="E2077" s="64"/>
      <c r="I2077" s="64"/>
      <c r="J2077" s="34"/>
    </row>
    <row r="2078" spans="5:10" s="12" customFormat="1">
      <c r="E2078" s="64"/>
      <c r="I2078" s="64"/>
      <c r="J2078" s="34"/>
    </row>
    <row r="2079" spans="5:10" s="12" customFormat="1">
      <c r="E2079" s="64"/>
      <c r="I2079" s="64"/>
      <c r="J2079" s="34"/>
    </row>
    <row r="2080" spans="5:10" s="12" customFormat="1">
      <c r="E2080" s="64"/>
      <c r="I2080" s="64"/>
      <c r="J2080" s="34"/>
    </row>
    <row r="2081" spans="5:10" s="12" customFormat="1">
      <c r="E2081" s="64"/>
      <c r="I2081" s="64"/>
      <c r="J2081" s="34"/>
    </row>
    <row r="2082" spans="5:10" s="12" customFormat="1">
      <c r="E2082" s="64"/>
      <c r="I2082" s="64"/>
      <c r="J2082" s="34"/>
    </row>
    <row r="2083" spans="5:10" s="12" customFormat="1">
      <c r="E2083" s="64"/>
      <c r="I2083" s="64"/>
      <c r="J2083" s="34"/>
    </row>
    <row r="2084" spans="5:10" s="12" customFormat="1">
      <c r="E2084" s="64"/>
      <c r="I2084" s="64"/>
      <c r="J2084" s="34"/>
    </row>
    <row r="2085" spans="5:10" s="12" customFormat="1">
      <c r="E2085" s="64"/>
      <c r="I2085" s="64"/>
      <c r="J2085" s="34"/>
    </row>
    <row r="2086" spans="5:10" s="12" customFormat="1">
      <c r="E2086" s="64"/>
      <c r="I2086" s="64"/>
      <c r="J2086" s="34"/>
    </row>
    <row r="2087" spans="5:10" s="12" customFormat="1">
      <c r="E2087" s="64"/>
      <c r="I2087" s="64"/>
      <c r="J2087" s="34"/>
    </row>
    <row r="2088" spans="5:10" s="12" customFormat="1">
      <c r="E2088" s="64"/>
      <c r="I2088" s="64"/>
      <c r="J2088" s="34"/>
    </row>
    <row r="2089" spans="5:10" s="12" customFormat="1">
      <c r="E2089" s="64"/>
      <c r="I2089" s="64"/>
      <c r="J2089" s="34"/>
    </row>
    <row r="2090" spans="5:10" s="12" customFormat="1">
      <c r="E2090" s="64"/>
      <c r="I2090" s="64"/>
      <c r="J2090" s="34"/>
    </row>
    <row r="2091" spans="5:10" s="12" customFormat="1">
      <c r="E2091" s="64"/>
      <c r="I2091" s="64"/>
      <c r="J2091" s="34"/>
    </row>
    <row r="2092" spans="5:10" s="12" customFormat="1">
      <c r="E2092" s="64"/>
      <c r="I2092" s="64"/>
      <c r="J2092" s="34"/>
    </row>
    <row r="2093" spans="5:10" s="12" customFormat="1">
      <c r="E2093" s="64"/>
      <c r="I2093" s="64"/>
      <c r="J2093" s="34"/>
    </row>
    <row r="2094" spans="5:10" s="12" customFormat="1">
      <c r="E2094" s="64"/>
      <c r="I2094" s="64"/>
      <c r="J2094" s="34"/>
    </row>
    <row r="2095" spans="5:10" s="12" customFormat="1">
      <c r="E2095" s="64"/>
      <c r="I2095" s="64"/>
      <c r="J2095" s="34"/>
    </row>
    <row r="2096" spans="5:10" s="12" customFormat="1">
      <c r="E2096" s="64"/>
      <c r="I2096" s="64"/>
      <c r="J2096" s="34"/>
    </row>
    <row r="2097" spans="5:10" s="12" customFormat="1">
      <c r="E2097" s="64"/>
      <c r="I2097" s="64"/>
      <c r="J2097" s="34"/>
    </row>
    <row r="2098" spans="5:10" s="12" customFormat="1">
      <c r="E2098" s="64"/>
      <c r="I2098" s="64"/>
      <c r="J2098" s="34"/>
    </row>
    <row r="2099" spans="5:10" s="12" customFormat="1">
      <c r="E2099" s="64"/>
      <c r="I2099" s="64"/>
      <c r="J2099" s="34"/>
    </row>
    <row r="2100" spans="5:10" s="12" customFormat="1">
      <c r="E2100" s="64"/>
      <c r="I2100" s="64"/>
      <c r="J2100" s="34"/>
    </row>
    <row r="2101" spans="5:10" s="12" customFormat="1">
      <c r="E2101" s="64"/>
      <c r="I2101" s="64"/>
      <c r="J2101" s="34"/>
    </row>
    <row r="2102" spans="5:10" s="12" customFormat="1">
      <c r="E2102" s="64"/>
      <c r="I2102" s="64"/>
      <c r="J2102" s="34"/>
    </row>
    <row r="2103" spans="5:10" s="12" customFormat="1">
      <c r="E2103" s="64"/>
      <c r="I2103" s="64"/>
      <c r="J2103" s="34"/>
    </row>
    <row r="2104" spans="5:10" s="12" customFormat="1">
      <c r="E2104" s="64"/>
      <c r="I2104" s="64"/>
      <c r="J2104" s="34"/>
    </row>
    <row r="2105" spans="5:10" s="12" customFormat="1">
      <c r="E2105" s="64"/>
      <c r="I2105" s="64"/>
      <c r="J2105" s="34"/>
    </row>
    <row r="2106" spans="5:10" s="12" customFormat="1">
      <c r="E2106" s="64"/>
      <c r="I2106" s="64"/>
      <c r="J2106" s="34"/>
    </row>
    <row r="2107" spans="5:10" s="12" customFormat="1">
      <c r="E2107" s="64"/>
      <c r="I2107" s="64"/>
      <c r="J2107" s="34"/>
    </row>
    <row r="2108" spans="5:10" s="12" customFormat="1">
      <c r="E2108" s="64"/>
      <c r="I2108" s="64"/>
      <c r="J2108" s="34"/>
    </row>
    <row r="2109" spans="5:10" s="12" customFormat="1">
      <c r="E2109" s="64"/>
      <c r="I2109" s="64"/>
      <c r="J2109" s="34"/>
    </row>
    <row r="2110" spans="5:10" s="12" customFormat="1">
      <c r="E2110" s="64"/>
      <c r="I2110" s="64"/>
      <c r="J2110" s="34"/>
    </row>
    <row r="2111" spans="5:10" s="12" customFormat="1">
      <c r="E2111" s="64"/>
      <c r="I2111" s="64"/>
      <c r="J2111" s="34"/>
    </row>
    <row r="2112" spans="5:10" s="12" customFormat="1">
      <c r="E2112" s="64"/>
      <c r="I2112" s="64"/>
      <c r="J2112" s="34"/>
    </row>
    <row r="2113" spans="5:10" s="12" customFormat="1">
      <c r="E2113" s="64"/>
      <c r="I2113" s="64"/>
      <c r="J2113" s="34"/>
    </row>
    <row r="2114" spans="5:10" s="12" customFormat="1">
      <c r="E2114" s="64"/>
      <c r="I2114" s="64"/>
      <c r="J2114" s="34"/>
    </row>
    <row r="2115" spans="5:10" s="12" customFormat="1">
      <c r="E2115" s="64"/>
      <c r="I2115" s="64"/>
      <c r="J2115" s="34"/>
    </row>
    <row r="2116" spans="5:10" s="12" customFormat="1">
      <c r="E2116" s="64"/>
      <c r="I2116" s="64"/>
      <c r="J2116" s="34"/>
    </row>
    <row r="2117" spans="5:10" s="12" customFormat="1">
      <c r="E2117" s="64"/>
      <c r="I2117" s="64"/>
      <c r="J2117" s="34"/>
    </row>
    <row r="2118" spans="5:10" s="12" customFormat="1">
      <c r="E2118" s="64"/>
      <c r="I2118" s="64"/>
      <c r="J2118" s="34"/>
    </row>
    <row r="2119" spans="5:10" s="12" customFormat="1">
      <c r="E2119" s="64"/>
      <c r="I2119" s="64"/>
      <c r="J2119" s="34"/>
    </row>
    <row r="2120" spans="5:10" s="12" customFormat="1">
      <c r="E2120" s="64"/>
      <c r="I2120" s="64"/>
      <c r="J2120" s="34"/>
    </row>
    <row r="2121" spans="5:10" s="12" customFormat="1">
      <c r="E2121" s="64"/>
      <c r="I2121" s="64"/>
      <c r="J2121" s="34"/>
    </row>
    <row r="2122" spans="5:10" s="12" customFormat="1">
      <c r="E2122" s="64"/>
      <c r="I2122" s="64"/>
      <c r="J2122" s="34"/>
    </row>
    <row r="2123" spans="5:10" s="12" customFormat="1">
      <c r="E2123" s="64"/>
      <c r="I2123" s="64"/>
      <c r="J2123" s="34"/>
    </row>
    <row r="2124" spans="5:10" s="12" customFormat="1">
      <c r="E2124" s="64"/>
      <c r="I2124" s="64"/>
      <c r="J2124" s="34"/>
    </row>
    <row r="2125" spans="5:10" s="12" customFormat="1">
      <c r="E2125" s="64"/>
      <c r="I2125" s="64"/>
      <c r="J2125" s="34"/>
    </row>
    <row r="2126" spans="5:10" s="12" customFormat="1">
      <c r="E2126" s="64"/>
      <c r="I2126" s="64"/>
      <c r="J2126" s="34"/>
    </row>
    <row r="2127" spans="5:10" s="12" customFormat="1">
      <c r="E2127" s="64"/>
      <c r="I2127" s="64"/>
      <c r="J2127" s="34"/>
    </row>
    <row r="2128" spans="5:10" s="12" customFormat="1">
      <c r="E2128" s="64"/>
      <c r="I2128" s="64"/>
      <c r="J2128" s="34"/>
    </row>
    <row r="2129" spans="5:10" s="12" customFormat="1">
      <c r="E2129" s="64"/>
      <c r="I2129" s="64"/>
      <c r="J2129" s="34"/>
    </row>
    <row r="2130" spans="5:10" s="12" customFormat="1">
      <c r="E2130" s="64"/>
      <c r="I2130" s="64"/>
      <c r="J2130" s="34"/>
    </row>
    <row r="2131" spans="5:10" s="12" customFormat="1">
      <c r="E2131" s="64"/>
      <c r="I2131" s="64"/>
      <c r="J2131" s="34"/>
    </row>
    <row r="2132" spans="5:10" s="12" customFormat="1">
      <c r="E2132" s="64"/>
      <c r="I2132" s="64"/>
      <c r="J2132" s="34"/>
    </row>
    <row r="2133" spans="5:10" s="12" customFormat="1">
      <c r="E2133" s="64"/>
      <c r="I2133" s="64"/>
      <c r="J2133" s="34"/>
    </row>
    <row r="2134" spans="5:10" s="12" customFormat="1">
      <c r="E2134" s="64"/>
      <c r="I2134" s="64"/>
      <c r="J2134" s="34"/>
    </row>
    <row r="2135" spans="5:10" s="12" customFormat="1">
      <c r="E2135" s="64"/>
      <c r="I2135" s="64"/>
      <c r="J2135" s="34"/>
    </row>
    <row r="2136" spans="5:10" s="12" customFormat="1">
      <c r="E2136" s="64"/>
      <c r="I2136" s="64"/>
      <c r="J2136" s="34"/>
    </row>
    <row r="2137" spans="5:10" s="12" customFormat="1">
      <c r="E2137" s="64"/>
      <c r="I2137" s="64"/>
      <c r="J2137" s="34"/>
    </row>
    <row r="2138" spans="5:10" s="12" customFormat="1">
      <c r="E2138" s="64"/>
      <c r="I2138" s="64"/>
      <c r="J2138" s="34"/>
    </row>
    <row r="2139" spans="5:10" s="12" customFormat="1">
      <c r="E2139" s="64"/>
      <c r="I2139" s="64"/>
      <c r="J2139" s="34"/>
    </row>
    <row r="2140" spans="5:10" s="12" customFormat="1">
      <c r="E2140" s="64"/>
      <c r="I2140" s="64"/>
      <c r="J2140" s="34"/>
    </row>
    <row r="2141" spans="5:10" s="12" customFormat="1">
      <c r="E2141" s="64"/>
      <c r="I2141" s="64"/>
      <c r="J2141" s="34"/>
    </row>
    <row r="2142" spans="5:10" s="12" customFormat="1">
      <c r="E2142" s="64"/>
      <c r="I2142" s="64"/>
      <c r="J2142" s="34"/>
    </row>
    <row r="2143" spans="5:10" s="12" customFormat="1">
      <c r="E2143" s="64"/>
      <c r="I2143" s="64"/>
      <c r="J2143" s="34"/>
    </row>
    <row r="2144" spans="5:10" s="12" customFormat="1">
      <c r="E2144" s="64"/>
      <c r="I2144" s="64"/>
      <c r="J2144" s="34"/>
    </row>
    <row r="2145" spans="5:10" s="12" customFormat="1">
      <c r="E2145" s="64"/>
      <c r="I2145" s="64"/>
      <c r="J2145" s="34"/>
    </row>
    <row r="2146" spans="5:10" s="12" customFormat="1">
      <c r="E2146" s="64"/>
      <c r="I2146" s="64"/>
      <c r="J2146" s="34"/>
    </row>
    <row r="2147" spans="5:10" s="12" customFormat="1">
      <c r="E2147" s="64"/>
      <c r="I2147" s="64"/>
      <c r="J2147" s="34"/>
    </row>
    <row r="2148" spans="5:10" s="12" customFormat="1">
      <c r="E2148" s="64"/>
      <c r="I2148" s="64"/>
      <c r="J2148" s="34"/>
    </row>
    <row r="2149" spans="5:10" s="12" customFormat="1">
      <c r="E2149" s="64"/>
      <c r="I2149" s="64"/>
      <c r="J2149" s="34"/>
    </row>
    <row r="2150" spans="5:10" s="12" customFormat="1">
      <c r="E2150" s="64"/>
      <c r="I2150" s="64"/>
      <c r="J2150" s="34"/>
    </row>
    <row r="2151" spans="5:10" s="12" customFormat="1">
      <c r="E2151" s="64"/>
      <c r="I2151" s="64"/>
      <c r="J2151" s="34"/>
    </row>
    <row r="2152" spans="5:10" s="12" customFormat="1">
      <c r="E2152" s="64"/>
      <c r="I2152" s="64"/>
      <c r="J2152" s="34"/>
    </row>
    <row r="2153" spans="5:10" s="12" customFormat="1">
      <c r="E2153" s="64"/>
      <c r="I2153" s="64"/>
      <c r="J2153" s="34"/>
    </row>
    <row r="2154" spans="5:10" s="12" customFormat="1">
      <c r="E2154" s="64"/>
      <c r="I2154" s="64"/>
      <c r="J2154" s="34"/>
    </row>
    <row r="2155" spans="5:10" s="12" customFormat="1">
      <c r="E2155" s="64"/>
      <c r="I2155" s="64"/>
      <c r="J2155" s="34"/>
    </row>
    <row r="2156" spans="5:10" s="12" customFormat="1">
      <c r="E2156" s="64"/>
      <c r="I2156" s="64"/>
      <c r="J2156" s="34"/>
    </row>
    <row r="2157" spans="5:10" s="12" customFormat="1">
      <c r="E2157" s="64"/>
      <c r="I2157" s="64"/>
      <c r="J2157" s="34"/>
    </row>
    <row r="2158" spans="5:10" s="12" customFormat="1">
      <c r="E2158" s="64"/>
      <c r="I2158" s="64"/>
      <c r="J2158" s="34"/>
    </row>
    <row r="2159" spans="5:10" s="12" customFormat="1">
      <c r="E2159" s="64"/>
      <c r="I2159" s="64"/>
      <c r="J2159" s="34"/>
    </row>
    <row r="2160" spans="5:10" s="12" customFormat="1">
      <c r="E2160" s="64"/>
      <c r="I2160" s="64"/>
      <c r="J2160" s="34"/>
    </row>
    <row r="2161" spans="5:10" s="12" customFormat="1">
      <c r="E2161" s="64"/>
      <c r="I2161" s="64"/>
      <c r="J2161" s="34"/>
    </row>
    <row r="2162" spans="5:10" s="12" customFormat="1">
      <c r="E2162" s="64"/>
      <c r="I2162" s="64"/>
      <c r="J2162" s="34"/>
    </row>
    <row r="2163" spans="5:10" s="12" customFormat="1">
      <c r="E2163" s="64"/>
      <c r="I2163" s="64"/>
      <c r="J2163" s="34"/>
    </row>
    <row r="2164" spans="5:10" s="12" customFormat="1">
      <c r="E2164" s="64"/>
      <c r="I2164" s="64"/>
      <c r="J2164" s="34"/>
    </row>
    <row r="2165" spans="5:10" s="12" customFormat="1">
      <c r="E2165" s="64"/>
      <c r="I2165" s="64"/>
      <c r="J2165" s="34"/>
    </row>
    <row r="2166" spans="5:10" s="12" customFormat="1">
      <c r="E2166" s="64"/>
      <c r="I2166" s="64"/>
      <c r="J2166" s="34"/>
    </row>
    <row r="2167" spans="5:10" s="12" customFormat="1">
      <c r="E2167" s="64"/>
      <c r="I2167" s="64"/>
      <c r="J2167" s="34"/>
    </row>
    <row r="2168" spans="5:10" s="12" customFormat="1">
      <c r="E2168" s="64"/>
      <c r="I2168" s="64"/>
      <c r="J2168" s="34"/>
    </row>
    <row r="2169" spans="5:10" s="12" customFormat="1">
      <c r="E2169" s="64"/>
      <c r="I2169" s="64"/>
      <c r="J2169" s="34"/>
    </row>
    <row r="2170" spans="5:10" s="12" customFormat="1">
      <c r="E2170" s="64"/>
      <c r="I2170" s="64"/>
      <c r="J2170" s="34"/>
    </row>
    <row r="2171" spans="5:10" s="12" customFormat="1">
      <c r="E2171" s="64"/>
      <c r="I2171" s="64"/>
      <c r="J2171" s="34"/>
    </row>
    <row r="2172" spans="5:10" s="12" customFormat="1">
      <c r="E2172" s="64"/>
      <c r="I2172" s="64"/>
      <c r="J2172" s="34"/>
    </row>
    <row r="2173" spans="5:10" s="12" customFormat="1">
      <c r="E2173" s="64"/>
      <c r="I2173" s="64"/>
      <c r="J2173" s="34"/>
    </row>
    <row r="2174" spans="5:10" s="12" customFormat="1">
      <c r="E2174" s="64"/>
      <c r="I2174" s="64"/>
      <c r="J2174" s="34"/>
    </row>
    <row r="2175" spans="5:10" s="12" customFormat="1">
      <c r="E2175" s="64"/>
      <c r="I2175" s="64"/>
      <c r="J2175" s="34"/>
    </row>
    <row r="2176" spans="5:10" s="12" customFormat="1">
      <c r="E2176" s="64"/>
      <c r="I2176" s="64"/>
      <c r="J2176" s="34"/>
    </row>
    <row r="2177" spans="5:10" s="12" customFormat="1">
      <c r="E2177" s="64"/>
      <c r="I2177" s="64"/>
      <c r="J2177" s="34"/>
    </row>
    <row r="2178" spans="5:10" s="12" customFormat="1">
      <c r="E2178" s="64"/>
      <c r="I2178" s="64"/>
      <c r="J2178" s="34"/>
    </row>
    <row r="2179" spans="5:10" s="12" customFormat="1">
      <c r="E2179" s="64"/>
      <c r="I2179" s="64"/>
      <c r="J2179" s="34"/>
    </row>
    <row r="2180" spans="5:10" s="12" customFormat="1">
      <c r="E2180" s="64"/>
      <c r="I2180" s="64"/>
      <c r="J2180" s="34"/>
    </row>
    <row r="2181" spans="5:10" s="12" customFormat="1">
      <c r="E2181" s="64"/>
      <c r="I2181" s="64"/>
      <c r="J2181" s="34"/>
    </row>
    <row r="2182" spans="5:10" s="12" customFormat="1">
      <c r="E2182" s="64"/>
      <c r="I2182" s="64"/>
      <c r="J2182" s="34"/>
    </row>
    <row r="2183" spans="5:10" s="12" customFormat="1">
      <c r="E2183" s="64"/>
      <c r="I2183" s="64"/>
      <c r="J2183" s="34"/>
    </row>
    <row r="2184" spans="5:10" s="12" customFormat="1">
      <c r="E2184" s="64"/>
      <c r="I2184" s="64"/>
      <c r="J2184" s="34"/>
    </row>
    <row r="2185" spans="5:10" s="12" customFormat="1">
      <c r="E2185" s="64"/>
      <c r="I2185" s="64"/>
      <c r="J2185" s="34"/>
    </row>
    <row r="2186" spans="5:10" s="12" customFormat="1">
      <c r="E2186" s="64"/>
      <c r="I2186" s="64"/>
      <c r="J2186" s="34"/>
    </row>
    <row r="2187" spans="5:10" s="12" customFormat="1">
      <c r="E2187" s="64"/>
      <c r="I2187" s="64"/>
      <c r="J2187" s="34"/>
    </row>
    <row r="2188" spans="5:10" s="12" customFormat="1">
      <c r="E2188" s="64"/>
      <c r="I2188" s="64"/>
      <c r="J2188" s="34"/>
    </row>
    <row r="2189" spans="5:10" s="12" customFormat="1">
      <c r="E2189" s="64"/>
      <c r="I2189" s="64"/>
      <c r="J2189" s="34"/>
    </row>
    <row r="2190" spans="5:10" s="12" customFormat="1">
      <c r="E2190" s="64"/>
      <c r="I2190" s="64"/>
      <c r="J2190" s="34"/>
    </row>
    <row r="2191" spans="5:10" s="12" customFormat="1">
      <c r="E2191" s="64"/>
      <c r="I2191" s="64"/>
      <c r="J2191" s="34"/>
    </row>
    <row r="2192" spans="5:10" s="12" customFormat="1">
      <c r="E2192" s="64"/>
      <c r="I2192" s="64"/>
      <c r="J2192" s="34"/>
    </row>
    <row r="2193" spans="5:10" s="12" customFormat="1">
      <c r="E2193" s="64"/>
      <c r="I2193" s="64"/>
      <c r="J2193" s="34"/>
    </row>
    <row r="2194" spans="5:10" s="12" customFormat="1">
      <c r="E2194" s="64"/>
      <c r="I2194" s="64"/>
      <c r="J2194" s="34"/>
    </row>
    <row r="2195" spans="5:10" s="12" customFormat="1">
      <c r="E2195" s="64"/>
      <c r="I2195" s="64"/>
      <c r="J2195" s="34"/>
    </row>
    <row r="2196" spans="5:10" s="12" customFormat="1">
      <c r="E2196" s="64"/>
      <c r="I2196" s="64"/>
      <c r="J2196" s="34"/>
    </row>
    <row r="2197" spans="5:10" s="12" customFormat="1">
      <c r="E2197" s="64"/>
      <c r="I2197" s="64"/>
      <c r="J2197" s="34"/>
    </row>
    <row r="2198" spans="5:10" s="12" customFormat="1">
      <c r="E2198" s="64"/>
      <c r="I2198" s="64"/>
      <c r="J2198" s="34"/>
    </row>
    <row r="2199" spans="5:10" s="12" customFormat="1">
      <c r="E2199" s="64"/>
      <c r="I2199" s="64"/>
      <c r="J2199" s="34"/>
    </row>
    <row r="2200" spans="5:10" s="12" customFormat="1">
      <c r="E2200" s="64"/>
      <c r="I2200" s="64"/>
      <c r="J2200" s="34"/>
    </row>
    <row r="2201" spans="5:10" s="12" customFormat="1">
      <c r="E2201" s="64"/>
      <c r="I2201" s="64"/>
      <c r="J2201" s="34"/>
    </row>
    <row r="2202" spans="5:10" s="12" customFormat="1">
      <c r="E2202" s="64"/>
      <c r="I2202" s="64"/>
      <c r="J2202" s="34"/>
    </row>
    <row r="2203" spans="5:10" s="12" customFormat="1">
      <c r="E2203" s="64"/>
      <c r="I2203" s="64"/>
      <c r="J2203" s="34"/>
    </row>
    <row r="2204" spans="5:10" s="12" customFormat="1">
      <c r="E2204" s="64"/>
      <c r="I2204" s="64"/>
      <c r="J2204" s="34"/>
    </row>
    <row r="2205" spans="5:10" s="12" customFormat="1">
      <c r="E2205" s="64"/>
      <c r="I2205" s="64"/>
      <c r="J2205" s="34"/>
    </row>
    <row r="2206" spans="5:10" s="12" customFormat="1">
      <c r="E2206" s="64"/>
      <c r="I2206" s="64"/>
      <c r="J2206" s="34"/>
    </row>
    <row r="2207" spans="5:10" s="12" customFormat="1">
      <c r="E2207" s="64"/>
      <c r="I2207" s="64"/>
      <c r="J2207" s="34"/>
    </row>
    <row r="2208" spans="5:10" s="12" customFormat="1">
      <c r="E2208" s="64"/>
      <c r="I2208" s="64"/>
      <c r="J2208" s="34"/>
    </row>
    <row r="2209" spans="5:10" s="12" customFormat="1">
      <c r="E2209" s="64"/>
      <c r="I2209" s="64"/>
      <c r="J2209" s="34"/>
    </row>
    <row r="2210" spans="5:10" s="12" customFormat="1">
      <c r="E2210" s="64"/>
      <c r="I2210" s="64"/>
      <c r="J2210" s="34"/>
    </row>
    <row r="2211" spans="5:10" s="12" customFormat="1">
      <c r="E2211" s="64"/>
      <c r="I2211" s="64"/>
      <c r="J2211" s="34"/>
    </row>
    <row r="2212" spans="5:10" s="12" customFormat="1">
      <c r="E2212" s="64"/>
      <c r="I2212" s="64"/>
      <c r="J2212" s="34"/>
    </row>
    <row r="2213" spans="5:10" s="12" customFormat="1">
      <c r="E2213" s="64"/>
      <c r="I2213" s="64"/>
      <c r="J2213" s="34"/>
    </row>
    <row r="2214" spans="5:10" s="12" customFormat="1">
      <c r="E2214" s="64"/>
      <c r="I2214" s="64"/>
      <c r="J2214" s="34"/>
    </row>
    <row r="2215" spans="5:10" s="12" customFormat="1">
      <c r="E2215" s="64"/>
      <c r="I2215" s="64"/>
      <c r="J2215" s="34"/>
    </row>
    <row r="2216" spans="5:10" s="12" customFormat="1">
      <c r="E2216" s="64"/>
      <c r="I2216" s="64"/>
      <c r="J2216" s="34"/>
    </row>
    <row r="2217" spans="5:10" s="12" customFormat="1">
      <c r="E2217" s="64"/>
      <c r="I2217" s="64"/>
      <c r="J2217" s="34"/>
    </row>
    <row r="2218" spans="5:10" s="12" customFormat="1">
      <c r="E2218" s="64"/>
      <c r="I2218" s="64"/>
      <c r="J2218" s="34"/>
    </row>
    <row r="2219" spans="5:10" s="12" customFormat="1">
      <c r="E2219" s="64"/>
      <c r="I2219" s="64"/>
      <c r="J2219" s="34"/>
    </row>
    <row r="2220" spans="5:10" s="12" customFormat="1">
      <c r="E2220" s="64"/>
      <c r="I2220" s="64"/>
      <c r="J2220" s="34"/>
    </row>
    <row r="2221" spans="5:10" s="12" customFormat="1">
      <c r="E2221" s="64"/>
      <c r="I2221" s="64"/>
      <c r="J2221" s="34"/>
    </row>
    <row r="2222" spans="5:10" s="12" customFormat="1">
      <c r="E2222" s="64"/>
      <c r="I2222" s="64"/>
      <c r="J2222" s="34"/>
    </row>
    <row r="2223" spans="5:10" s="12" customFormat="1">
      <c r="E2223" s="64"/>
      <c r="I2223" s="64"/>
      <c r="J2223" s="34"/>
    </row>
    <row r="2224" spans="5:10" s="12" customFormat="1">
      <c r="E2224" s="64"/>
      <c r="I2224" s="64"/>
      <c r="J2224" s="34"/>
    </row>
    <row r="2225" spans="5:10" s="12" customFormat="1">
      <c r="E2225" s="64"/>
      <c r="I2225" s="64"/>
      <c r="J2225" s="34"/>
    </row>
    <row r="2226" spans="5:10" s="12" customFormat="1">
      <c r="E2226" s="64"/>
      <c r="I2226" s="64"/>
      <c r="J2226" s="34"/>
    </row>
    <row r="2227" spans="5:10" s="12" customFormat="1">
      <c r="E2227" s="64"/>
      <c r="I2227" s="64"/>
      <c r="J2227" s="34"/>
    </row>
    <row r="2228" spans="5:10" s="12" customFormat="1">
      <c r="E2228" s="64"/>
      <c r="I2228" s="64"/>
      <c r="J2228" s="34"/>
    </row>
    <row r="2229" spans="5:10" s="12" customFormat="1">
      <c r="E2229" s="64"/>
      <c r="I2229" s="64"/>
      <c r="J2229" s="34"/>
    </row>
    <row r="2230" spans="5:10" s="12" customFormat="1">
      <c r="E2230" s="64"/>
      <c r="I2230" s="64"/>
      <c r="J2230" s="34"/>
    </row>
    <row r="2231" spans="5:10" s="12" customFormat="1">
      <c r="E2231" s="64"/>
      <c r="I2231" s="64"/>
      <c r="J2231" s="34"/>
    </row>
    <row r="2232" spans="5:10" s="12" customFormat="1">
      <c r="E2232" s="64"/>
      <c r="I2232" s="64"/>
      <c r="J2232" s="34"/>
    </row>
    <row r="2233" spans="5:10" s="12" customFormat="1">
      <c r="E2233" s="64"/>
      <c r="I2233" s="64"/>
      <c r="J2233" s="34"/>
    </row>
    <row r="2234" spans="5:10" s="12" customFormat="1">
      <c r="E2234" s="64"/>
      <c r="I2234" s="64"/>
      <c r="J2234" s="34"/>
    </row>
    <row r="2235" spans="5:10" s="12" customFormat="1">
      <c r="E2235" s="64"/>
      <c r="I2235" s="64"/>
      <c r="J2235" s="34"/>
    </row>
    <row r="2236" spans="5:10" s="12" customFormat="1">
      <c r="E2236" s="64"/>
      <c r="I2236" s="64"/>
      <c r="J2236" s="34"/>
    </row>
    <row r="2237" spans="5:10" s="12" customFormat="1">
      <c r="E2237" s="64"/>
      <c r="I2237" s="64"/>
      <c r="J2237" s="34"/>
    </row>
    <row r="2238" spans="5:10" s="12" customFormat="1">
      <c r="E2238" s="64"/>
      <c r="I2238" s="64"/>
      <c r="J2238" s="34"/>
    </row>
    <row r="2239" spans="5:10" s="12" customFormat="1">
      <c r="E2239" s="64"/>
      <c r="I2239" s="64"/>
      <c r="J2239" s="34"/>
    </row>
    <row r="2240" spans="5:10" s="12" customFormat="1">
      <c r="E2240" s="64"/>
      <c r="I2240" s="64"/>
      <c r="J2240" s="34"/>
    </row>
    <row r="2241" spans="5:10" s="12" customFormat="1">
      <c r="E2241" s="64"/>
      <c r="I2241" s="64"/>
      <c r="J2241" s="34"/>
    </row>
    <row r="2242" spans="5:10" s="12" customFormat="1">
      <c r="E2242" s="64"/>
      <c r="I2242" s="64"/>
      <c r="J2242" s="34"/>
    </row>
    <row r="2243" spans="5:10" s="12" customFormat="1">
      <c r="E2243" s="64"/>
      <c r="I2243" s="64"/>
      <c r="J2243" s="34"/>
    </row>
    <row r="2244" spans="5:10" s="12" customFormat="1">
      <c r="E2244" s="64"/>
      <c r="I2244" s="64"/>
      <c r="J2244" s="34"/>
    </row>
    <row r="2245" spans="5:10" s="12" customFormat="1">
      <c r="E2245" s="64"/>
      <c r="I2245" s="64"/>
      <c r="J2245" s="34"/>
    </row>
    <row r="2246" spans="5:10" s="12" customFormat="1">
      <c r="E2246" s="64"/>
      <c r="I2246" s="64"/>
      <c r="J2246" s="34"/>
    </row>
    <row r="2247" spans="5:10" s="12" customFormat="1">
      <c r="E2247" s="64"/>
      <c r="I2247" s="64"/>
      <c r="J2247" s="34"/>
    </row>
    <row r="2248" spans="5:10" s="12" customFormat="1">
      <c r="E2248" s="64"/>
      <c r="I2248" s="64"/>
      <c r="J2248" s="34"/>
    </row>
    <row r="2249" spans="5:10" s="12" customFormat="1">
      <c r="E2249" s="64"/>
      <c r="I2249" s="64"/>
      <c r="J2249" s="34"/>
    </row>
    <row r="2250" spans="5:10" s="12" customFormat="1">
      <c r="E2250" s="64"/>
      <c r="I2250" s="64"/>
      <c r="J2250" s="34"/>
    </row>
    <row r="2251" spans="5:10" s="12" customFormat="1">
      <c r="E2251" s="64"/>
      <c r="I2251" s="64"/>
      <c r="J2251" s="34"/>
    </row>
    <row r="2252" spans="5:10" s="12" customFormat="1">
      <c r="E2252" s="64"/>
      <c r="I2252" s="64"/>
      <c r="J2252" s="34"/>
    </row>
    <row r="2253" spans="5:10" s="12" customFormat="1">
      <c r="E2253" s="64"/>
      <c r="I2253" s="64"/>
      <c r="J2253" s="34"/>
    </row>
    <row r="2254" spans="5:10" s="12" customFormat="1">
      <c r="E2254" s="64"/>
      <c r="I2254" s="64"/>
      <c r="J2254" s="34"/>
    </row>
    <row r="2255" spans="5:10" s="12" customFormat="1">
      <c r="E2255" s="64"/>
      <c r="I2255" s="64"/>
      <c r="J2255" s="34"/>
    </row>
    <row r="2256" spans="5:10" s="12" customFormat="1">
      <c r="E2256" s="64"/>
      <c r="I2256" s="64"/>
      <c r="J2256" s="34"/>
    </row>
    <row r="2257" spans="5:10" s="12" customFormat="1">
      <c r="E2257" s="64"/>
      <c r="I2257" s="64"/>
      <c r="J2257" s="34"/>
    </row>
    <row r="2258" spans="5:10" s="12" customFormat="1">
      <c r="E2258" s="64"/>
      <c r="I2258" s="64"/>
      <c r="J2258" s="34"/>
    </row>
    <row r="2259" spans="5:10" s="12" customFormat="1">
      <c r="E2259" s="64"/>
      <c r="I2259" s="64"/>
      <c r="J2259" s="34"/>
    </row>
    <row r="2260" spans="5:10" s="12" customFormat="1">
      <c r="E2260" s="64"/>
      <c r="I2260" s="64"/>
      <c r="J2260" s="34"/>
    </row>
    <row r="2261" spans="5:10" s="12" customFormat="1">
      <c r="E2261" s="64"/>
      <c r="I2261" s="64"/>
      <c r="J2261" s="34"/>
    </row>
    <row r="2262" spans="5:10" s="12" customFormat="1">
      <c r="E2262" s="64"/>
      <c r="I2262" s="64"/>
      <c r="J2262" s="34"/>
    </row>
    <row r="2263" spans="5:10" s="12" customFormat="1">
      <c r="E2263" s="64"/>
      <c r="I2263" s="64"/>
      <c r="J2263" s="34"/>
    </row>
    <row r="2264" spans="5:10" s="12" customFormat="1">
      <c r="E2264" s="64"/>
      <c r="I2264" s="64"/>
      <c r="J2264" s="34"/>
    </row>
    <row r="2265" spans="5:10" s="12" customFormat="1">
      <c r="E2265" s="64"/>
      <c r="I2265" s="64"/>
      <c r="J2265" s="34"/>
    </row>
    <row r="2266" spans="5:10" s="12" customFormat="1">
      <c r="E2266" s="64"/>
      <c r="I2266" s="64"/>
      <c r="J2266" s="34"/>
    </row>
    <row r="2267" spans="5:10" s="12" customFormat="1">
      <c r="E2267" s="64"/>
      <c r="I2267" s="64"/>
      <c r="J2267" s="34"/>
    </row>
    <row r="2268" spans="5:10" s="12" customFormat="1">
      <c r="E2268" s="64"/>
      <c r="I2268" s="64"/>
      <c r="J2268" s="34"/>
    </row>
    <row r="2269" spans="5:10" s="12" customFormat="1">
      <c r="E2269" s="64"/>
      <c r="I2269" s="64"/>
      <c r="J2269" s="34"/>
    </row>
    <row r="2270" spans="5:10" s="12" customFormat="1">
      <c r="E2270" s="64"/>
      <c r="I2270" s="64"/>
      <c r="J2270" s="34"/>
    </row>
    <row r="2271" spans="5:10" s="12" customFormat="1">
      <c r="E2271" s="64"/>
      <c r="I2271" s="64"/>
      <c r="J2271" s="34"/>
    </row>
    <row r="2272" spans="5:10" s="12" customFormat="1">
      <c r="E2272" s="64"/>
      <c r="I2272" s="64"/>
      <c r="J2272" s="34"/>
    </row>
    <row r="2273" spans="5:10" s="12" customFormat="1">
      <c r="E2273" s="64"/>
      <c r="I2273" s="64"/>
      <c r="J2273" s="34"/>
    </row>
    <row r="2274" spans="5:10" s="12" customFormat="1">
      <c r="E2274" s="64"/>
      <c r="I2274" s="64"/>
      <c r="J2274" s="34"/>
    </row>
    <row r="2275" spans="5:10" s="12" customFormat="1">
      <c r="E2275" s="64"/>
      <c r="I2275" s="64"/>
      <c r="J2275" s="34"/>
    </row>
    <row r="2276" spans="5:10" s="12" customFormat="1">
      <c r="E2276" s="64"/>
      <c r="I2276" s="64"/>
      <c r="J2276" s="34"/>
    </row>
    <row r="2277" spans="5:10" s="12" customFormat="1">
      <c r="E2277" s="64"/>
      <c r="I2277" s="64"/>
      <c r="J2277" s="34"/>
    </row>
    <row r="2278" spans="5:10" s="12" customFormat="1">
      <c r="E2278" s="64"/>
      <c r="I2278" s="64"/>
      <c r="J2278" s="34"/>
    </row>
    <row r="2279" spans="5:10" s="12" customFormat="1">
      <c r="E2279" s="64"/>
      <c r="I2279" s="64"/>
      <c r="J2279" s="34"/>
    </row>
    <row r="2280" spans="5:10" s="12" customFormat="1">
      <c r="E2280" s="64"/>
      <c r="I2280" s="64"/>
      <c r="J2280" s="34"/>
    </row>
    <row r="2281" spans="5:10" s="12" customFormat="1">
      <c r="E2281" s="64"/>
      <c r="I2281" s="64"/>
      <c r="J2281" s="34"/>
    </row>
    <row r="2282" spans="5:10" s="12" customFormat="1">
      <c r="E2282" s="64"/>
      <c r="I2282" s="64"/>
      <c r="J2282" s="34"/>
    </row>
    <row r="2283" spans="5:10" s="12" customFormat="1">
      <c r="E2283" s="64"/>
      <c r="I2283" s="64"/>
      <c r="J2283" s="34"/>
    </row>
    <row r="2284" spans="5:10" s="12" customFormat="1">
      <c r="E2284" s="64"/>
      <c r="I2284" s="64"/>
      <c r="J2284" s="34"/>
    </row>
    <row r="2285" spans="5:10" s="12" customFormat="1">
      <c r="E2285" s="64"/>
      <c r="I2285" s="64"/>
      <c r="J2285" s="34"/>
    </row>
    <row r="2286" spans="5:10" s="12" customFormat="1">
      <c r="E2286" s="64"/>
      <c r="I2286" s="64"/>
      <c r="J2286" s="34"/>
    </row>
    <row r="2287" spans="5:10" s="12" customFormat="1">
      <c r="E2287" s="64"/>
      <c r="I2287" s="64"/>
      <c r="J2287" s="34"/>
    </row>
    <row r="2288" spans="5:10" s="12" customFormat="1">
      <c r="E2288" s="64"/>
      <c r="I2288" s="64"/>
      <c r="J2288" s="34"/>
    </row>
    <row r="2289" spans="5:10" s="12" customFormat="1">
      <c r="E2289" s="64"/>
      <c r="I2289" s="64"/>
      <c r="J2289" s="34"/>
    </row>
    <row r="2290" spans="5:10" s="12" customFormat="1">
      <c r="E2290" s="64"/>
      <c r="I2290" s="64"/>
      <c r="J2290" s="34"/>
    </row>
    <row r="2291" spans="5:10" s="12" customFormat="1">
      <c r="E2291" s="64"/>
      <c r="I2291" s="64"/>
      <c r="J2291" s="34"/>
    </row>
    <row r="2292" spans="5:10" s="12" customFormat="1">
      <c r="E2292" s="64"/>
      <c r="I2292" s="64"/>
      <c r="J2292" s="34"/>
    </row>
    <row r="2293" spans="5:10" s="12" customFormat="1">
      <c r="E2293" s="64"/>
      <c r="I2293" s="64"/>
      <c r="J2293" s="34"/>
    </row>
    <row r="2294" spans="5:10" s="12" customFormat="1">
      <c r="E2294" s="64"/>
      <c r="I2294" s="64"/>
      <c r="J2294" s="34"/>
    </row>
    <row r="2295" spans="5:10" s="12" customFormat="1">
      <c r="E2295" s="64"/>
      <c r="I2295" s="64"/>
      <c r="J2295" s="34"/>
    </row>
    <row r="2296" spans="5:10" s="12" customFormat="1">
      <c r="E2296" s="64"/>
      <c r="I2296" s="64"/>
      <c r="J2296" s="34"/>
    </row>
    <row r="2297" spans="5:10" s="12" customFormat="1">
      <c r="E2297" s="64"/>
      <c r="I2297" s="64"/>
      <c r="J2297" s="34"/>
    </row>
    <row r="2298" spans="5:10" s="12" customFormat="1">
      <c r="E2298" s="64"/>
      <c r="I2298" s="64"/>
      <c r="J2298" s="34"/>
    </row>
    <row r="2299" spans="5:10" s="12" customFormat="1">
      <c r="E2299" s="64"/>
      <c r="I2299" s="64"/>
      <c r="J2299" s="34"/>
    </row>
    <row r="2300" spans="5:10" s="12" customFormat="1">
      <c r="E2300" s="64"/>
      <c r="I2300" s="64"/>
      <c r="J2300" s="34"/>
    </row>
    <row r="2301" spans="5:10" s="12" customFormat="1">
      <c r="E2301" s="64"/>
      <c r="I2301" s="64"/>
      <c r="J2301" s="34"/>
    </row>
    <row r="2302" spans="5:10" s="12" customFormat="1">
      <c r="E2302" s="64"/>
      <c r="I2302" s="64"/>
      <c r="J2302" s="34"/>
    </row>
    <row r="2303" spans="5:10" s="12" customFormat="1">
      <c r="E2303" s="64"/>
      <c r="I2303" s="64"/>
      <c r="J2303" s="34"/>
    </row>
    <row r="2304" spans="5:10" s="12" customFormat="1">
      <c r="E2304" s="64"/>
      <c r="I2304" s="64"/>
      <c r="J2304" s="34"/>
    </row>
    <row r="2305" spans="5:10" s="12" customFormat="1">
      <c r="E2305" s="64"/>
      <c r="I2305" s="64"/>
      <c r="J2305" s="34"/>
    </row>
    <row r="2306" spans="5:10" s="12" customFormat="1">
      <c r="E2306" s="64"/>
      <c r="I2306" s="64"/>
      <c r="J2306" s="34"/>
    </row>
    <row r="2307" spans="5:10" s="12" customFormat="1">
      <c r="E2307" s="64"/>
      <c r="I2307" s="64"/>
      <c r="J2307" s="34"/>
    </row>
    <row r="2308" spans="5:10" s="12" customFormat="1">
      <c r="E2308" s="64"/>
      <c r="I2308" s="64"/>
      <c r="J2308" s="34"/>
    </row>
    <row r="2309" spans="5:10" s="12" customFormat="1">
      <c r="E2309" s="64"/>
      <c r="I2309" s="64"/>
      <c r="J2309" s="34"/>
    </row>
    <row r="2310" spans="5:10" s="12" customFormat="1">
      <c r="E2310" s="64"/>
      <c r="I2310" s="64"/>
      <c r="J2310" s="34"/>
    </row>
    <row r="2311" spans="5:10" s="12" customFormat="1">
      <c r="E2311" s="64"/>
      <c r="I2311" s="64"/>
      <c r="J2311" s="34"/>
    </row>
    <row r="2312" spans="5:10" s="12" customFormat="1">
      <c r="E2312" s="64"/>
      <c r="I2312" s="64"/>
      <c r="J2312" s="34"/>
    </row>
    <row r="2313" spans="5:10" s="12" customFormat="1">
      <c r="E2313" s="64"/>
      <c r="I2313" s="64"/>
      <c r="J2313" s="34"/>
    </row>
    <row r="2314" spans="5:10" s="12" customFormat="1">
      <c r="E2314" s="64"/>
      <c r="I2314" s="64"/>
      <c r="J2314" s="34"/>
    </row>
    <row r="2315" spans="5:10" s="12" customFormat="1">
      <c r="E2315" s="64"/>
      <c r="I2315" s="64"/>
      <c r="J2315" s="34"/>
    </row>
    <row r="2316" spans="5:10" s="12" customFormat="1">
      <c r="E2316" s="64"/>
      <c r="I2316" s="64"/>
      <c r="J2316" s="34"/>
    </row>
    <row r="2317" spans="5:10" s="12" customFormat="1">
      <c r="E2317" s="64"/>
      <c r="I2317" s="64"/>
      <c r="J2317" s="34"/>
    </row>
    <row r="2318" spans="5:10" s="12" customFormat="1">
      <c r="E2318" s="64"/>
      <c r="I2318" s="64"/>
      <c r="J2318" s="34"/>
    </row>
    <row r="2319" spans="5:10" s="12" customFormat="1">
      <c r="E2319" s="64"/>
      <c r="I2319" s="64"/>
      <c r="J2319" s="34"/>
    </row>
    <row r="2320" spans="5:10" s="12" customFormat="1">
      <c r="E2320" s="64"/>
      <c r="I2320" s="64"/>
      <c r="J2320" s="34"/>
    </row>
    <row r="2321" spans="5:10" s="12" customFormat="1">
      <c r="E2321" s="64"/>
      <c r="I2321" s="64"/>
      <c r="J2321" s="34"/>
    </row>
    <row r="2322" spans="5:10" s="12" customFormat="1">
      <c r="E2322" s="64"/>
      <c r="I2322" s="64"/>
      <c r="J2322" s="34"/>
    </row>
    <row r="2323" spans="5:10" s="12" customFormat="1">
      <c r="E2323" s="64"/>
      <c r="I2323" s="64"/>
      <c r="J2323" s="34"/>
    </row>
    <row r="2324" spans="5:10" s="12" customFormat="1">
      <c r="E2324" s="64"/>
      <c r="I2324" s="64"/>
      <c r="J2324" s="34"/>
    </row>
    <row r="2325" spans="5:10" s="12" customFormat="1">
      <c r="E2325" s="64"/>
      <c r="I2325" s="64"/>
      <c r="J2325" s="34"/>
    </row>
    <row r="2326" spans="5:10" s="12" customFormat="1">
      <c r="E2326" s="64"/>
      <c r="I2326" s="64"/>
      <c r="J2326" s="34"/>
    </row>
    <row r="2327" spans="5:10" s="12" customFormat="1">
      <c r="E2327" s="64"/>
      <c r="I2327" s="64"/>
      <c r="J2327" s="34"/>
    </row>
    <row r="2328" spans="5:10" s="12" customFormat="1">
      <c r="E2328" s="64"/>
      <c r="I2328" s="64"/>
      <c r="J2328" s="34"/>
    </row>
    <row r="2329" spans="5:10" s="12" customFormat="1">
      <c r="E2329" s="64"/>
      <c r="I2329" s="64"/>
      <c r="J2329" s="34"/>
    </row>
    <row r="2330" spans="5:10" s="12" customFormat="1">
      <c r="E2330" s="64"/>
      <c r="I2330" s="64"/>
      <c r="J2330" s="34"/>
    </row>
    <row r="2331" spans="5:10" s="12" customFormat="1">
      <c r="E2331" s="64"/>
      <c r="I2331" s="64"/>
      <c r="J2331" s="34"/>
    </row>
    <row r="2332" spans="5:10" s="12" customFormat="1">
      <c r="E2332" s="64"/>
      <c r="I2332" s="64"/>
      <c r="J2332" s="34"/>
    </row>
    <row r="2333" spans="5:10" s="12" customFormat="1">
      <c r="E2333" s="64"/>
      <c r="I2333" s="64"/>
      <c r="J2333" s="34"/>
    </row>
    <row r="2334" spans="5:10" s="12" customFormat="1">
      <c r="E2334" s="64"/>
      <c r="I2334" s="64"/>
      <c r="J2334" s="34"/>
    </row>
    <row r="2335" spans="5:10" s="12" customFormat="1">
      <c r="E2335" s="64"/>
      <c r="I2335" s="64"/>
      <c r="J2335" s="34"/>
    </row>
    <row r="2336" spans="5:10" s="12" customFormat="1">
      <c r="E2336" s="64"/>
      <c r="I2336" s="64"/>
      <c r="J2336" s="34"/>
    </row>
    <row r="2337" spans="5:10" s="12" customFormat="1">
      <c r="E2337" s="64"/>
      <c r="I2337" s="64"/>
      <c r="J2337" s="34"/>
    </row>
    <row r="2338" spans="5:10" s="12" customFormat="1">
      <c r="E2338" s="64"/>
      <c r="I2338" s="64"/>
      <c r="J2338" s="34"/>
    </row>
    <row r="2339" spans="5:10" s="12" customFormat="1">
      <c r="E2339" s="64"/>
      <c r="I2339" s="64"/>
      <c r="J2339" s="34"/>
    </row>
    <row r="2340" spans="5:10" s="12" customFormat="1">
      <c r="E2340" s="64"/>
      <c r="I2340" s="64"/>
      <c r="J2340" s="34"/>
    </row>
    <row r="2341" spans="5:10" s="12" customFormat="1">
      <c r="E2341" s="64"/>
      <c r="I2341" s="64"/>
      <c r="J2341" s="34"/>
    </row>
    <row r="2342" spans="5:10" s="12" customFormat="1">
      <c r="E2342" s="64"/>
      <c r="I2342" s="64"/>
      <c r="J2342" s="34"/>
    </row>
    <row r="2343" spans="5:10" s="12" customFormat="1">
      <c r="E2343" s="64"/>
      <c r="I2343" s="64"/>
      <c r="J2343" s="34"/>
    </row>
    <row r="2344" spans="5:10" s="12" customFormat="1">
      <c r="E2344" s="64"/>
      <c r="I2344" s="64"/>
      <c r="J2344" s="34"/>
    </row>
    <row r="2345" spans="5:10" s="12" customFormat="1">
      <c r="E2345" s="64"/>
      <c r="I2345" s="64"/>
      <c r="J2345" s="34"/>
    </row>
    <row r="2346" spans="5:10" s="12" customFormat="1">
      <c r="E2346" s="64"/>
      <c r="I2346" s="64"/>
      <c r="J2346" s="34"/>
    </row>
    <row r="2347" spans="5:10" s="12" customFormat="1">
      <c r="E2347" s="64"/>
      <c r="I2347" s="64"/>
      <c r="J2347" s="34"/>
    </row>
    <row r="2348" spans="5:10" s="12" customFormat="1">
      <c r="E2348" s="64"/>
      <c r="I2348" s="64"/>
      <c r="J2348" s="34"/>
    </row>
    <row r="2349" spans="5:10" s="12" customFormat="1">
      <c r="E2349" s="64"/>
      <c r="I2349" s="64"/>
      <c r="J2349" s="34"/>
    </row>
    <row r="2350" spans="5:10" s="12" customFormat="1">
      <c r="E2350" s="64"/>
      <c r="I2350" s="64"/>
      <c r="J2350" s="34"/>
    </row>
    <row r="2351" spans="5:10" s="12" customFormat="1">
      <c r="E2351" s="64"/>
      <c r="I2351" s="64"/>
      <c r="J2351" s="34"/>
    </row>
    <row r="2352" spans="5:10" s="12" customFormat="1">
      <c r="E2352" s="64"/>
      <c r="I2352" s="64"/>
      <c r="J2352" s="34"/>
    </row>
    <row r="2353" spans="5:10" s="12" customFormat="1">
      <c r="E2353" s="64"/>
      <c r="I2353" s="64"/>
      <c r="J2353" s="34"/>
    </row>
    <row r="2354" spans="5:10" s="12" customFormat="1">
      <c r="E2354" s="64"/>
      <c r="I2354" s="64"/>
      <c r="J2354" s="34"/>
    </row>
    <row r="2355" spans="5:10" s="12" customFormat="1">
      <c r="E2355" s="64"/>
      <c r="I2355" s="64"/>
      <c r="J2355" s="34"/>
    </row>
    <row r="2356" spans="5:10" s="12" customFormat="1">
      <c r="E2356" s="64"/>
      <c r="I2356" s="64"/>
      <c r="J2356" s="34"/>
    </row>
    <row r="2357" spans="5:10" s="12" customFormat="1">
      <c r="E2357" s="64"/>
      <c r="I2357" s="64"/>
      <c r="J2357" s="34"/>
    </row>
    <row r="2358" spans="5:10" s="12" customFormat="1">
      <c r="E2358" s="64"/>
      <c r="I2358" s="64"/>
      <c r="J2358" s="34"/>
    </row>
    <row r="2359" spans="5:10" s="12" customFormat="1">
      <c r="E2359" s="64"/>
      <c r="I2359" s="64"/>
      <c r="J2359" s="34"/>
    </row>
    <row r="2360" spans="5:10" s="12" customFormat="1">
      <c r="E2360" s="64"/>
      <c r="I2360" s="64"/>
      <c r="J2360" s="34"/>
    </row>
    <row r="2361" spans="5:10" s="12" customFormat="1">
      <c r="E2361" s="64"/>
      <c r="I2361" s="64"/>
      <c r="J2361" s="34"/>
    </row>
    <row r="2362" spans="5:10" s="12" customFormat="1">
      <c r="E2362" s="64"/>
      <c r="I2362" s="64"/>
      <c r="J2362" s="34"/>
    </row>
    <row r="2363" spans="5:10" s="12" customFormat="1">
      <c r="E2363" s="64"/>
      <c r="I2363" s="64"/>
      <c r="J2363" s="34"/>
    </row>
    <row r="2364" spans="5:10" s="12" customFormat="1">
      <c r="E2364" s="64"/>
      <c r="I2364" s="64"/>
      <c r="J2364" s="34"/>
    </row>
    <row r="2365" spans="5:10" s="12" customFormat="1">
      <c r="E2365" s="64"/>
      <c r="I2365" s="64"/>
      <c r="J2365" s="34"/>
    </row>
    <row r="2366" spans="5:10" s="12" customFormat="1">
      <c r="E2366" s="64"/>
      <c r="I2366" s="64"/>
      <c r="J2366" s="34"/>
    </row>
    <row r="2367" spans="5:10" s="12" customFormat="1">
      <c r="E2367" s="64"/>
      <c r="I2367" s="64"/>
      <c r="J2367" s="34"/>
    </row>
    <row r="2368" spans="5:10" s="12" customFormat="1">
      <c r="E2368" s="64"/>
      <c r="I2368" s="64"/>
      <c r="J2368" s="34"/>
    </row>
    <row r="2369" spans="5:10" s="12" customFormat="1">
      <c r="E2369" s="64"/>
      <c r="I2369" s="64"/>
      <c r="J2369" s="34"/>
    </row>
    <row r="2370" spans="5:10" s="12" customFormat="1">
      <c r="E2370" s="64"/>
      <c r="I2370" s="64"/>
      <c r="J2370" s="34"/>
    </row>
    <row r="2371" spans="5:10" s="12" customFormat="1">
      <c r="E2371" s="64"/>
      <c r="I2371" s="64"/>
      <c r="J2371" s="34"/>
    </row>
    <row r="2372" spans="5:10" s="12" customFormat="1">
      <c r="E2372" s="64"/>
      <c r="I2372" s="64"/>
      <c r="J2372" s="34"/>
    </row>
    <row r="2373" spans="5:10" s="12" customFormat="1">
      <c r="E2373" s="64"/>
      <c r="I2373" s="64"/>
      <c r="J2373" s="34"/>
    </row>
    <row r="2374" spans="5:10" s="12" customFormat="1">
      <c r="E2374" s="64"/>
      <c r="I2374" s="64"/>
      <c r="J2374" s="34"/>
    </row>
    <row r="2375" spans="5:10" s="12" customFormat="1">
      <c r="E2375" s="64"/>
      <c r="I2375" s="64"/>
      <c r="J2375" s="34"/>
    </row>
    <row r="2376" spans="5:10" s="12" customFormat="1">
      <c r="E2376" s="64"/>
      <c r="I2376" s="64"/>
      <c r="J2376" s="34"/>
    </row>
    <row r="2377" spans="5:10" s="12" customFormat="1">
      <c r="E2377" s="64"/>
      <c r="I2377" s="64"/>
      <c r="J2377" s="34"/>
    </row>
    <row r="2378" spans="5:10" s="12" customFormat="1">
      <c r="E2378" s="64"/>
      <c r="I2378" s="64"/>
      <c r="J2378" s="34"/>
    </row>
    <row r="2379" spans="5:10" s="12" customFormat="1">
      <c r="E2379" s="64"/>
      <c r="I2379" s="64"/>
      <c r="J2379" s="34"/>
    </row>
    <row r="2380" spans="5:10" s="12" customFormat="1">
      <c r="E2380" s="64"/>
      <c r="I2380" s="64"/>
      <c r="J2380" s="34"/>
    </row>
    <row r="2381" spans="5:10" s="12" customFormat="1">
      <c r="E2381" s="64"/>
      <c r="I2381" s="64"/>
      <c r="J2381" s="34"/>
    </row>
    <row r="2382" spans="5:10" s="12" customFormat="1">
      <c r="E2382" s="64"/>
      <c r="I2382" s="64"/>
      <c r="J2382" s="34"/>
    </row>
    <row r="2383" spans="5:10" s="12" customFormat="1">
      <c r="E2383" s="64"/>
      <c r="I2383" s="64"/>
      <c r="J2383" s="34"/>
    </row>
    <row r="2384" spans="5:10" s="12" customFormat="1">
      <c r="E2384" s="64"/>
      <c r="I2384" s="64"/>
      <c r="J2384" s="34"/>
    </row>
    <row r="2385" spans="5:10" s="12" customFormat="1">
      <c r="E2385" s="64"/>
      <c r="I2385" s="64"/>
      <c r="J2385" s="34"/>
    </row>
    <row r="2386" spans="5:10" s="12" customFormat="1">
      <c r="E2386" s="64"/>
      <c r="I2386" s="64"/>
      <c r="J2386" s="34"/>
    </row>
    <row r="2387" spans="5:10" s="12" customFormat="1">
      <c r="E2387" s="64"/>
      <c r="I2387" s="64"/>
      <c r="J2387" s="34"/>
    </row>
    <row r="2388" spans="5:10" s="12" customFormat="1">
      <c r="E2388" s="64"/>
      <c r="I2388" s="64"/>
      <c r="J2388" s="34"/>
    </row>
    <row r="2389" spans="5:10" s="12" customFormat="1">
      <c r="E2389" s="64"/>
      <c r="I2389" s="64"/>
      <c r="J2389" s="34"/>
    </row>
    <row r="2390" spans="5:10" s="12" customFormat="1">
      <c r="E2390" s="64"/>
      <c r="I2390" s="64"/>
      <c r="J2390" s="34"/>
    </row>
    <row r="2391" spans="5:10" s="12" customFormat="1">
      <c r="E2391" s="64"/>
      <c r="I2391" s="64"/>
      <c r="J2391" s="34"/>
    </row>
    <row r="2392" spans="5:10" s="12" customFormat="1">
      <c r="E2392" s="64"/>
      <c r="I2392" s="64"/>
      <c r="J2392" s="34"/>
    </row>
    <row r="2393" spans="5:10" s="12" customFormat="1">
      <c r="E2393" s="64"/>
      <c r="I2393" s="64"/>
      <c r="J2393" s="34"/>
    </row>
    <row r="2394" spans="5:10" s="12" customFormat="1">
      <c r="E2394" s="64"/>
      <c r="I2394" s="64"/>
      <c r="J2394" s="34"/>
    </row>
    <row r="2395" spans="5:10" s="12" customFormat="1">
      <c r="E2395" s="64"/>
      <c r="I2395" s="64"/>
      <c r="J2395" s="34"/>
    </row>
    <row r="2396" spans="5:10" s="12" customFormat="1">
      <c r="E2396" s="64"/>
      <c r="I2396" s="64"/>
      <c r="J2396" s="34"/>
    </row>
    <row r="2397" spans="5:10" s="12" customFormat="1">
      <c r="E2397" s="64"/>
      <c r="I2397" s="64"/>
      <c r="J2397" s="34"/>
    </row>
    <row r="2398" spans="5:10" s="12" customFormat="1">
      <c r="E2398" s="64"/>
      <c r="I2398" s="64"/>
      <c r="J2398" s="34"/>
    </row>
    <row r="2399" spans="5:10" s="12" customFormat="1">
      <c r="E2399" s="64"/>
      <c r="I2399" s="64"/>
      <c r="J2399" s="34"/>
    </row>
    <row r="2400" spans="5:10" s="12" customFormat="1">
      <c r="E2400" s="64"/>
      <c r="I2400" s="64"/>
      <c r="J2400" s="34"/>
    </row>
    <row r="2401" spans="5:10" s="12" customFormat="1">
      <c r="E2401" s="64"/>
      <c r="I2401" s="64"/>
      <c r="J2401" s="34"/>
    </row>
    <row r="2402" spans="5:10" s="12" customFormat="1">
      <c r="E2402" s="64"/>
      <c r="I2402" s="64"/>
      <c r="J2402" s="34"/>
    </row>
    <row r="2403" spans="5:10" s="12" customFormat="1">
      <c r="E2403" s="64"/>
      <c r="I2403" s="64"/>
      <c r="J2403" s="34"/>
    </row>
    <row r="2404" spans="5:10" s="12" customFormat="1">
      <c r="E2404" s="64"/>
      <c r="I2404" s="64"/>
      <c r="J2404" s="34"/>
    </row>
    <row r="2405" spans="5:10" s="12" customFormat="1">
      <c r="E2405" s="64"/>
      <c r="I2405" s="64"/>
      <c r="J2405" s="34"/>
    </row>
    <row r="2406" spans="5:10" s="12" customFormat="1">
      <c r="E2406" s="64"/>
      <c r="I2406" s="64"/>
      <c r="J2406" s="34"/>
    </row>
    <row r="2407" spans="5:10" s="12" customFormat="1">
      <c r="E2407" s="64"/>
      <c r="I2407" s="64"/>
      <c r="J2407" s="34"/>
    </row>
    <row r="2408" spans="5:10" s="12" customFormat="1">
      <c r="E2408" s="64"/>
      <c r="I2408" s="64"/>
      <c r="J2408" s="34"/>
    </row>
    <row r="2409" spans="5:10" s="12" customFormat="1">
      <c r="E2409" s="64"/>
      <c r="I2409" s="64"/>
      <c r="J2409" s="34"/>
    </row>
    <row r="2410" spans="5:10" s="12" customFormat="1">
      <c r="E2410" s="64"/>
      <c r="I2410" s="64"/>
      <c r="J2410" s="34"/>
    </row>
    <row r="2411" spans="5:10" s="12" customFormat="1">
      <c r="E2411" s="64"/>
      <c r="I2411" s="64"/>
      <c r="J2411" s="34"/>
    </row>
    <row r="2412" spans="5:10" s="12" customFormat="1">
      <c r="E2412" s="64"/>
      <c r="I2412" s="64"/>
      <c r="J2412" s="34"/>
    </row>
    <row r="2413" spans="5:10" s="12" customFormat="1">
      <c r="E2413" s="64"/>
      <c r="I2413" s="64"/>
      <c r="J2413" s="34"/>
    </row>
    <row r="2414" spans="5:10" s="12" customFormat="1">
      <c r="E2414" s="64"/>
      <c r="I2414" s="64"/>
      <c r="J2414" s="34"/>
    </row>
    <row r="2415" spans="5:10" s="12" customFormat="1">
      <c r="E2415" s="64"/>
      <c r="I2415" s="64"/>
      <c r="J2415" s="34"/>
    </row>
    <row r="2416" spans="5:10" s="12" customFormat="1">
      <c r="E2416" s="64"/>
      <c r="I2416" s="64"/>
      <c r="J2416" s="34"/>
    </row>
    <row r="2417" spans="5:10" s="12" customFormat="1">
      <c r="E2417" s="64"/>
      <c r="I2417" s="64"/>
      <c r="J2417" s="34"/>
    </row>
    <row r="2418" spans="5:10" s="12" customFormat="1">
      <c r="E2418" s="64"/>
      <c r="I2418" s="64"/>
      <c r="J2418" s="34"/>
    </row>
    <row r="2419" spans="5:10" s="12" customFormat="1">
      <c r="E2419" s="64"/>
      <c r="I2419" s="64"/>
      <c r="J2419" s="34"/>
    </row>
    <row r="2420" spans="5:10" s="12" customFormat="1">
      <c r="E2420" s="64"/>
      <c r="I2420" s="64"/>
      <c r="J2420" s="34"/>
    </row>
    <row r="2421" spans="5:10" s="12" customFormat="1">
      <c r="E2421" s="64"/>
      <c r="I2421" s="64"/>
      <c r="J2421" s="34"/>
    </row>
    <row r="2422" spans="5:10" s="12" customFormat="1">
      <c r="E2422" s="64"/>
      <c r="I2422" s="64"/>
      <c r="J2422" s="34"/>
    </row>
    <row r="2423" spans="5:10" s="12" customFormat="1">
      <c r="E2423" s="64"/>
      <c r="I2423" s="64"/>
      <c r="J2423" s="34"/>
    </row>
    <row r="2424" spans="5:10" s="12" customFormat="1">
      <c r="E2424" s="64"/>
      <c r="I2424" s="64"/>
      <c r="J2424" s="34"/>
    </row>
    <row r="2425" spans="5:10" s="12" customFormat="1">
      <c r="E2425" s="64"/>
      <c r="I2425" s="64"/>
      <c r="J2425" s="34"/>
    </row>
    <row r="2426" spans="5:10" s="12" customFormat="1">
      <c r="E2426" s="64"/>
      <c r="I2426" s="64"/>
      <c r="J2426" s="34"/>
    </row>
    <row r="2427" spans="5:10" s="12" customFormat="1">
      <c r="E2427" s="64"/>
      <c r="I2427" s="64"/>
      <c r="J2427" s="34"/>
    </row>
    <row r="2428" spans="5:10" s="12" customFormat="1">
      <c r="E2428" s="64"/>
      <c r="I2428" s="64"/>
      <c r="J2428" s="34"/>
    </row>
    <row r="2429" spans="5:10" s="12" customFormat="1">
      <c r="E2429" s="64"/>
      <c r="I2429" s="64"/>
      <c r="J2429" s="34"/>
    </row>
    <row r="2430" spans="5:10" s="12" customFormat="1">
      <c r="E2430" s="64"/>
      <c r="I2430" s="64"/>
      <c r="J2430" s="34"/>
    </row>
    <row r="2431" spans="5:10" s="12" customFormat="1">
      <c r="E2431" s="64"/>
      <c r="I2431" s="64"/>
      <c r="J2431" s="34"/>
    </row>
    <row r="2432" spans="5:10" s="12" customFormat="1">
      <c r="E2432" s="64"/>
      <c r="I2432" s="64"/>
      <c r="J2432" s="34"/>
    </row>
    <row r="2433" spans="5:10" s="12" customFormat="1">
      <c r="E2433" s="64"/>
      <c r="I2433" s="64"/>
      <c r="J2433" s="34"/>
    </row>
    <row r="2434" spans="5:10" s="12" customFormat="1">
      <c r="E2434" s="64"/>
      <c r="I2434" s="64"/>
      <c r="J2434" s="34"/>
    </row>
    <row r="2435" spans="5:10" s="12" customFormat="1">
      <c r="E2435" s="64"/>
      <c r="I2435" s="64"/>
      <c r="J2435" s="34"/>
    </row>
    <row r="2436" spans="5:10" s="12" customFormat="1">
      <c r="E2436" s="64"/>
      <c r="I2436" s="64"/>
      <c r="J2436" s="34"/>
    </row>
    <row r="2437" spans="5:10" s="12" customFormat="1">
      <c r="E2437" s="64"/>
      <c r="I2437" s="64"/>
      <c r="J2437" s="34"/>
    </row>
    <row r="2438" spans="5:10" s="12" customFormat="1">
      <c r="E2438" s="64"/>
      <c r="I2438" s="64"/>
      <c r="J2438" s="34"/>
    </row>
    <row r="2439" spans="5:10" s="12" customFormat="1">
      <c r="E2439" s="64"/>
      <c r="I2439" s="64"/>
      <c r="J2439" s="34"/>
    </row>
    <row r="2440" spans="5:10" s="12" customFormat="1">
      <c r="E2440" s="64"/>
      <c r="I2440" s="64"/>
      <c r="J2440" s="34"/>
    </row>
    <row r="2441" spans="5:10" s="12" customFormat="1">
      <c r="E2441" s="64"/>
      <c r="I2441" s="64"/>
      <c r="J2441" s="34"/>
    </row>
    <row r="2442" spans="5:10" s="12" customFormat="1">
      <c r="E2442" s="64"/>
      <c r="I2442" s="64"/>
      <c r="J2442" s="34"/>
    </row>
    <row r="2443" spans="5:10" s="12" customFormat="1">
      <c r="E2443" s="64"/>
      <c r="I2443" s="64"/>
      <c r="J2443" s="34"/>
    </row>
    <row r="2444" spans="5:10" s="12" customFormat="1">
      <c r="E2444" s="64"/>
      <c r="I2444" s="64"/>
      <c r="J2444" s="34"/>
    </row>
    <row r="2445" spans="5:10" s="12" customFormat="1">
      <c r="E2445" s="64"/>
      <c r="I2445" s="64"/>
      <c r="J2445" s="34"/>
    </row>
    <row r="2446" spans="5:10" s="12" customFormat="1">
      <c r="E2446" s="64"/>
      <c r="I2446" s="64"/>
      <c r="J2446" s="34"/>
    </row>
    <row r="2447" spans="5:10" s="12" customFormat="1">
      <c r="E2447" s="64"/>
      <c r="I2447" s="64"/>
      <c r="J2447" s="34"/>
    </row>
    <row r="2448" spans="5:10" s="12" customFormat="1">
      <c r="E2448" s="64"/>
      <c r="I2448" s="64"/>
      <c r="J2448" s="34"/>
    </row>
    <row r="2449" spans="5:10" s="12" customFormat="1">
      <c r="E2449" s="64"/>
      <c r="I2449" s="64"/>
      <c r="J2449" s="34"/>
    </row>
    <row r="2450" spans="5:10" s="12" customFormat="1">
      <c r="E2450" s="64"/>
      <c r="I2450" s="64"/>
      <c r="J2450" s="34"/>
    </row>
    <row r="2451" spans="5:10" s="12" customFormat="1">
      <c r="E2451" s="64"/>
      <c r="I2451" s="64"/>
      <c r="J2451" s="34"/>
    </row>
    <row r="2452" spans="5:10" s="12" customFormat="1">
      <c r="E2452" s="64"/>
      <c r="I2452" s="64"/>
      <c r="J2452" s="34"/>
    </row>
    <row r="2453" spans="5:10" s="12" customFormat="1">
      <c r="E2453" s="64"/>
      <c r="I2453" s="64"/>
      <c r="J2453" s="34"/>
    </row>
    <row r="2454" spans="5:10" s="12" customFormat="1">
      <c r="E2454" s="64"/>
      <c r="I2454" s="64"/>
      <c r="J2454" s="34"/>
    </row>
    <row r="2455" spans="5:10" s="12" customFormat="1">
      <c r="E2455" s="64"/>
      <c r="I2455" s="64"/>
      <c r="J2455" s="34"/>
    </row>
    <row r="2456" spans="5:10" s="12" customFormat="1">
      <c r="E2456" s="64"/>
      <c r="I2456" s="64"/>
      <c r="J2456" s="34"/>
    </row>
    <row r="2457" spans="5:10" s="12" customFormat="1">
      <c r="E2457" s="64"/>
      <c r="I2457" s="64"/>
      <c r="J2457" s="34"/>
    </row>
    <row r="2458" spans="5:10" s="12" customFormat="1">
      <c r="E2458" s="64"/>
      <c r="I2458" s="64"/>
      <c r="J2458" s="34"/>
    </row>
    <row r="2459" spans="5:10" s="12" customFormat="1">
      <c r="E2459" s="64"/>
      <c r="I2459" s="64"/>
      <c r="J2459" s="34"/>
    </row>
    <row r="2460" spans="5:10" s="12" customFormat="1">
      <c r="E2460" s="64"/>
      <c r="I2460" s="64"/>
      <c r="J2460" s="34"/>
    </row>
    <row r="2461" spans="5:10" s="12" customFormat="1">
      <c r="E2461" s="64"/>
      <c r="I2461" s="64"/>
      <c r="J2461" s="34"/>
    </row>
    <row r="2462" spans="5:10" s="12" customFormat="1">
      <c r="E2462" s="64"/>
      <c r="I2462" s="64"/>
      <c r="J2462" s="34"/>
    </row>
    <row r="2463" spans="5:10" s="12" customFormat="1">
      <c r="E2463" s="64"/>
      <c r="I2463" s="64"/>
      <c r="J2463" s="34"/>
    </row>
    <row r="2464" spans="5:10" s="12" customFormat="1">
      <c r="E2464" s="64"/>
      <c r="I2464" s="64"/>
      <c r="J2464" s="34"/>
    </row>
    <row r="2465" spans="5:10" s="12" customFormat="1">
      <c r="E2465" s="64"/>
      <c r="I2465" s="64"/>
      <c r="J2465" s="34"/>
    </row>
    <row r="2466" spans="5:10" s="12" customFormat="1">
      <c r="E2466" s="64"/>
      <c r="I2466" s="64"/>
      <c r="J2466" s="34"/>
    </row>
    <row r="2467" spans="5:10" s="12" customFormat="1">
      <c r="E2467" s="64"/>
      <c r="I2467" s="64"/>
      <c r="J2467" s="34"/>
    </row>
    <row r="2468" spans="5:10" s="12" customFormat="1">
      <c r="E2468" s="64"/>
      <c r="I2468" s="64"/>
      <c r="J2468" s="34"/>
    </row>
    <row r="2469" spans="5:10" s="12" customFormat="1">
      <c r="E2469" s="64"/>
      <c r="I2469" s="64"/>
      <c r="J2469" s="34"/>
    </row>
    <row r="2470" spans="5:10" s="12" customFormat="1">
      <c r="E2470" s="64"/>
      <c r="I2470" s="64"/>
      <c r="J2470" s="34"/>
    </row>
    <row r="2471" spans="5:10" s="12" customFormat="1">
      <c r="E2471" s="64"/>
      <c r="I2471" s="64"/>
      <c r="J2471" s="34"/>
    </row>
    <row r="2472" spans="5:10" s="12" customFormat="1">
      <c r="E2472" s="64"/>
      <c r="I2472" s="64"/>
      <c r="J2472" s="34"/>
    </row>
    <row r="2473" spans="5:10" s="12" customFormat="1">
      <c r="E2473" s="64"/>
      <c r="I2473" s="64"/>
      <c r="J2473" s="34"/>
    </row>
    <row r="2474" spans="5:10" s="12" customFormat="1">
      <c r="E2474" s="64"/>
      <c r="I2474" s="64"/>
      <c r="J2474" s="34"/>
    </row>
    <row r="2475" spans="5:10" s="12" customFormat="1">
      <c r="E2475" s="64"/>
      <c r="I2475" s="64"/>
      <c r="J2475" s="34"/>
    </row>
    <row r="2476" spans="5:10" s="12" customFormat="1">
      <c r="E2476" s="64"/>
      <c r="I2476" s="64"/>
      <c r="J2476" s="34"/>
    </row>
    <row r="2477" spans="5:10" s="12" customFormat="1">
      <c r="E2477" s="64"/>
      <c r="I2477" s="64"/>
      <c r="J2477" s="34"/>
    </row>
    <row r="2478" spans="5:10" s="12" customFormat="1">
      <c r="E2478" s="64"/>
      <c r="I2478" s="64"/>
      <c r="J2478" s="34"/>
    </row>
    <row r="2479" spans="5:10" s="12" customFormat="1">
      <c r="E2479" s="64"/>
      <c r="I2479" s="64"/>
      <c r="J2479" s="34"/>
    </row>
    <row r="2480" spans="5:10" s="12" customFormat="1">
      <c r="E2480" s="64"/>
      <c r="I2480" s="64"/>
      <c r="J2480" s="34"/>
    </row>
    <row r="2481" spans="5:10" s="12" customFormat="1">
      <c r="E2481" s="64"/>
      <c r="I2481" s="64"/>
      <c r="J2481" s="34"/>
    </row>
    <row r="2482" spans="5:10" s="12" customFormat="1">
      <c r="E2482" s="64"/>
      <c r="I2482" s="64"/>
      <c r="J2482" s="34"/>
    </row>
    <row r="2483" spans="5:10" s="12" customFormat="1">
      <c r="E2483" s="64"/>
      <c r="I2483" s="64"/>
      <c r="J2483" s="34"/>
    </row>
    <row r="2484" spans="5:10" s="12" customFormat="1">
      <c r="E2484" s="64"/>
      <c r="I2484" s="64"/>
      <c r="J2484" s="34"/>
    </row>
    <row r="2485" spans="5:10" s="12" customFormat="1">
      <c r="E2485" s="64"/>
      <c r="I2485" s="64"/>
      <c r="J2485" s="34"/>
    </row>
    <row r="2486" spans="5:10" s="12" customFormat="1">
      <c r="E2486" s="64"/>
      <c r="I2486" s="64"/>
      <c r="J2486" s="34"/>
    </row>
    <row r="2487" spans="5:10" s="12" customFormat="1">
      <c r="E2487" s="64"/>
      <c r="I2487" s="64"/>
      <c r="J2487" s="34"/>
    </row>
    <row r="2488" spans="5:10" s="12" customFormat="1">
      <c r="E2488" s="64"/>
      <c r="I2488" s="64"/>
      <c r="J2488" s="34"/>
    </row>
    <row r="2489" spans="5:10" s="12" customFormat="1">
      <c r="E2489" s="64"/>
      <c r="I2489" s="64"/>
      <c r="J2489" s="34"/>
    </row>
    <row r="2490" spans="5:10" s="12" customFormat="1">
      <c r="E2490" s="64"/>
      <c r="I2490" s="64"/>
      <c r="J2490" s="34"/>
    </row>
    <row r="2491" spans="5:10" s="12" customFormat="1">
      <c r="E2491" s="64"/>
      <c r="I2491" s="64"/>
      <c r="J2491" s="34"/>
    </row>
    <row r="2492" spans="5:10" s="12" customFormat="1">
      <c r="E2492" s="64"/>
      <c r="I2492" s="64"/>
      <c r="J2492" s="34"/>
    </row>
    <row r="2493" spans="5:10" s="12" customFormat="1">
      <c r="E2493" s="64"/>
      <c r="I2493" s="64"/>
      <c r="J2493" s="34"/>
    </row>
    <row r="2494" spans="5:10" s="12" customFormat="1">
      <c r="E2494" s="64"/>
      <c r="I2494" s="64"/>
      <c r="J2494" s="34"/>
    </row>
    <row r="2495" spans="5:10" s="12" customFormat="1">
      <c r="E2495" s="64"/>
      <c r="I2495" s="64"/>
      <c r="J2495" s="34"/>
    </row>
    <row r="2496" spans="5:10" s="12" customFormat="1">
      <c r="E2496" s="64"/>
      <c r="I2496" s="64"/>
      <c r="J2496" s="34"/>
    </row>
    <row r="2497" spans="5:10" s="12" customFormat="1">
      <c r="E2497" s="64"/>
      <c r="I2497" s="64"/>
      <c r="J2497" s="34"/>
    </row>
    <row r="2498" spans="5:10" s="12" customFormat="1">
      <c r="E2498" s="64"/>
      <c r="I2498" s="64"/>
      <c r="J2498" s="34"/>
    </row>
    <row r="2499" spans="5:10" s="12" customFormat="1">
      <c r="E2499" s="64"/>
      <c r="I2499" s="64"/>
      <c r="J2499" s="34"/>
    </row>
    <row r="2500" spans="5:10" s="12" customFormat="1">
      <c r="E2500" s="64"/>
      <c r="I2500" s="64"/>
      <c r="J2500" s="34"/>
    </row>
    <row r="2501" spans="5:10" s="12" customFormat="1">
      <c r="E2501" s="64"/>
      <c r="I2501" s="64"/>
      <c r="J2501" s="34"/>
    </row>
    <row r="2502" spans="5:10" s="12" customFormat="1">
      <c r="E2502" s="64"/>
      <c r="I2502" s="64"/>
      <c r="J2502" s="34"/>
    </row>
    <row r="2503" spans="5:10" s="12" customFormat="1">
      <c r="E2503" s="64"/>
      <c r="I2503" s="64"/>
      <c r="J2503" s="34"/>
    </row>
    <row r="2504" spans="5:10" s="12" customFormat="1">
      <c r="E2504" s="64"/>
      <c r="I2504" s="64"/>
      <c r="J2504" s="34"/>
    </row>
    <row r="2505" spans="5:10" s="12" customFormat="1">
      <c r="E2505" s="64"/>
      <c r="I2505" s="64"/>
      <c r="J2505" s="34"/>
    </row>
    <row r="2506" spans="5:10" s="12" customFormat="1">
      <c r="E2506" s="64"/>
      <c r="I2506" s="64"/>
      <c r="J2506" s="34"/>
    </row>
    <row r="2507" spans="5:10" s="12" customFormat="1">
      <c r="E2507" s="64"/>
      <c r="I2507" s="64"/>
      <c r="J2507" s="34"/>
    </row>
    <row r="2508" spans="5:10" s="12" customFormat="1">
      <c r="E2508" s="64"/>
      <c r="I2508" s="64"/>
      <c r="J2508" s="34"/>
    </row>
    <row r="2509" spans="5:10" s="12" customFormat="1">
      <c r="E2509" s="64"/>
      <c r="I2509" s="64"/>
      <c r="J2509" s="34"/>
    </row>
    <row r="2510" spans="5:10" s="12" customFormat="1">
      <c r="E2510" s="64"/>
      <c r="I2510" s="64"/>
      <c r="J2510" s="34"/>
    </row>
    <row r="2511" spans="5:10" s="12" customFormat="1">
      <c r="E2511" s="64"/>
      <c r="I2511" s="64"/>
      <c r="J2511" s="34"/>
    </row>
    <row r="2512" spans="5:10" s="12" customFormat="1">
      <c r="E2512" s="64"/>
      <c r="I2512" s="64"/>
      <c r="J2512" s="34"/>
    </row>
    <row r="2513" spans="5:10" s="12" customFormat="1">
      <c r="E2513" s="64"/>
      <c r="I2513" s="64"/>
      <c r="J2513" s="34"/>
    </row>
    <row r="2514" spans="5:10" s="12" customFormat="1">
      <c r="E2514" s="64"/>
      <c r="I2514" s="64"/>
      <c r="J2514" s="34"/>
    </row>
    <row r="2515" spans="5:10" s="12" customFormat="1">
      <c r="E2515" s="64"/>
      <c r="I2515" s="64"/>
      <c r="J2515" s="34"/>
    </row>
    <row r="2516" spans="5:10" s="12" customFormat="1">
      <c r="E2516" s="64"/>
      <c r="I2516" s="64"/>
      <c r="J2516" s="34"/>
    </row>
    <row r="2517" spans="5:10" s="12" customFormat="1">
      <c r="E2517" s="64"/>
      <c r="I2517" s="64"/>
      <c r="J2517" s="34"/>
    </row>
    <row r="2518" spans="5:10" s="12" customFormat="1">
      <c r="E2518" s="64"/>
      <c r="I2518" s="64"/>
      <c r="J2518" s="34"/>
    </row>
    <row r="2519" spans="5:10" s="12" customFormat="1">
      <c r="E2519" s="64"/>
      <c r="I2519" s="64"/>
      <c r="J2519" s="34"/>
    </row>
    <row r="2520" spans="5:10" s="12" customFormat="1">
      <c r="E2520" s="64"/>
      <c r="I2520" s="64"/>
      <c r="J2520" s="34"/>
    </row>
    <row r="2521" spans="5:10" s="12" customFormat="1">
      <c r="E2521" s="64"/>
      <c r="I2521" s="64"/>
      <c r="J2521" s="34"/>
    </row>
    <row r="2522" spans="5:10" s="12" customFormat="1">
      <c r="E2522" s="64"/>
      <c r="I2522" s="64"/>
      <c r="J2522" s="34"/>
    </row>
    <row r="2523" spans="5:10" s="12" customFormat="1">
      <c r="E2523" s="64"/>
      <c r="I2523" s="64"/>
      <c r="J2523" s="34"/>
    </row>
    <row r="2524" spans="5:10" s="12" customFormat="1">
      <c r="E2524" s="64"/>
      <c r="I2524" s="64"/>
      <c r="J2524" s="34"/>
    </row>
    <row r="2525" spans="5:10" s="12" customFormat="1">
      <c r="E2525" s="64"/>
      <c r="I2525" s="64"/>
      <c r="J2525" s="34"/>
    </row>
    <row r="2526" spans="5:10" s="12" customFormat="1">
      <c r="E2526" s="64"/>
      <c r="I2526" s="64"/>
      <c r="J2526" s="34"/>
    </row>
    <row r="2527" spans="5:10" s="12" customFormat="1">
      <c r="E2527" s="64"/>
      <c r="I2527" s="64"/>
      <c r="J2527" s="34"/>
    </row>
    <row r="2528" spans="5:10" s="12" customFormat="1">
      <c r="E2528" s="64"/>
      <c r="I2528" s="64"/>
      <c r="J2528" s="34"/>
    </row>
    <row r="2529" spans="5:10" s="12" customFormat="1">
      <c r="E2529" s="64"/>
      <c r="I2529" s="64"/>
      <c r="J2529" s="34"/>
    </row>
    <row r="2530" spans="5:10" s="12" customFormat="1">
      <c r="E2530" s="64"/>
      <c r="I2530" s="64"/>
      <c r="J2530" s="34"/>
    </row>
    <row r="2531" spans="5:10" s="12" customFormat="1">
      <c r="E2531" s="64"/>
      <c r="I2531" s="64"/>
      <c r="J2531" s="34"/>
    </row>
    <row r="2532" spans="5:10" s="12" customFormat="1">
      <c r="E2532" s="64"/>
      <c r="I2532" s="64"/>
      <c r="J2532" s="34"/>
    </row>
    <row r="2533" spans="5:10" s="12" customFormat="1">
      <c r="E2533" s="64"/>
      <c r="I2533" s="64"/>
      <c r="J2533" s="34"/>
    </row>
    <row r="2534" spans="5:10" s="12" customFormat="1">
      <c r="E2534" s="64"/>
      <c r="I2534" s="64"/>
      <c r="J2534" s="34"/>
    </row>
    <row r="2535" spans="5:10" s="12" customFormat="1">
      <c r="E2535" s="64"/>
      <c r="I2535" s="64"/>
      <c r="J2535" s="34"/>
    </row>
    <row r="2536" spans="5:10" s="12" customFormat="1">
      <c r="E2536" s="64"/>
      <c r="I2536" s="64"/>
      <c r="J2536" s="34"/>
    </row>
    <row r="2537" spans="5:10" s="12" customFormat="1">
      <c r="E2537" s="64"/>
      <c r="I2537" s="64"/>
      <c r="J2537" s="34"/>
    </row>
    <row r="2538" spans="5:10" s="12" customFormat="1">
      <c r="E2538" s="64"/>
      <c r="I2538" s="64"/>
      <c r="J2538" s="34"/>
    </row>
    <row r="2539" spans="5:10" s="12" customFormat="1">
      <c r="E2539" s="64"/>
      <c r="I2539" s="64"/>
      <c r="J2539" s="34"/>
    </row>
    <row r="2540" spans="5:10" s="12" customFormat="1">
      <c r="E2540" s="64"/>
      <c r="I2540" s="64"/>
      <c r="J2540" s="34"/>
    </row>
    <row r="2541" spans="5:10" s="12" customFormat="1">
      <c r="E2541" s="64"/>
      <c r="I2541" s="64"/>
      <c r="J2541" s="34"/>
    </row>
    <row r="2542" spans="5:10" s="12" customFormat="1">
      <c r="E2542" s="64"/>
      <c r="I2542" s="64"/>
      <c r="J2542" s="34"/>
    </row>
    <row r="2543" spans="5:10" s="12" customFormat="1">
      <c r="E2543" s="64"/>
      <c r="I2543" s="64"/>
      <c r="J2543" s="34"/>
    </row>
    <row r="2544" spans="5:10" s="12" customFormat="1">
      <c r="E2544" s="64"/>
      <c r="I2544" s="64"/>
      <c r="J2544" s="34"/>
    </row>
    <row r="2545" spans="5:10" s="12" customFormat="1">
      <c r="E2545" s="64"/>
      <c r="I2545" s="64"/>
      <c r="J2545" s="34"/>
    </row>
    <row r="2546" spans="5:10" s="12" customFormat="1">
      <c r="E2546" s="64"/>
      <c r="I2546" s="64"/>
      <c r="J2546" s="34"/>
    </row>
    <row r="2547" spans="5:10" s="12" customFormat="1">
      <c r="E2547" s="64"/>
      <c r="I2547" s="64"/>
      <c r="J2547" s="34"/>
    </row>
    <row r="2548" spans="5:10" s="12" customFormat="1">
      <c r="E2548" s="64"/>
      <c r="I2548" s="64"/>
      <c r="J2548" s="34"/>
    </row>
    <row r="2549" spans="5:10" s="12" customFormat="1">
      <c r="E2549" s="64"/>
      <c r="I2549" s="64"/>
      <c r="J2549" s="34"/>
    </row>
    <row r="2550" spans="5:10" s="12" customFormat="1">
      <c r="E2550" s="64"/>
      <c r="I2550" s="64"/>
      <c r="J2550" s="34"/>
    </row>
    <row r="2551" spans="5:10" s="12" customFormat="1">
      <c r="E2551" s="64"/>
      <c r="I2551" s="64"/>
      <c r="J2551" s="34"/>
    </row>
    <row r="2552" spans="5:10" s="12" customFormat="1">
      <c r="E2552" s="64"/>
      <c r="I2552" s="64"/>
      <c r="J2552" s="34"/>
    </row>
    <row r="2553" spans="5:10" s="12" customFormat="1">
      <c r="E2553" s="64"/>
      <c r="I2553" s="64"/>
      <c r="J2553" s="34"/>
    </row>
    <row r="2554" spans="5:10" s="12" customFormat="1">
      <c r="E2554" s="64"/>
      <c r="I2554" s="64"/>
      <c r="J2554" s="34"/>
    </row>
    <row r="2555" spans="5:10" s="12" customFormat="1">
      <c r="E2555" s="64"/>
      <c r="I2555" s="64"/>
      <c r="J2555" s="34"/>
    </row>
    <row r="2556" spans="5:10" s="12" customFormat="1">
      <c r="E2556" s="64"/>
      <c r="I2556" s="64"/>
      <c r="J2556" s="34"/>
    </row>
    <row r="2557" spans="5:10" s="12" customFormat="1">
      <c r="E2557" s="64"/>
      <c r="I2557" s="64"/>
      <c r="J2557" s="34"/>
    </row>
    <row r="2558" spans="5:10" s="12" customFormat="1">
      <c r="E2558" s="64"/>
      <c r="I2558" s="64"/>
      <c r="J2558" s="34"/>
    </row>
    <row r="2559" spans="5:10" s="12" customFormat="1">
      <c r="E2559" s="64"/>
      <c r="I2559" s="64"/>
      <c r="J2559" s="34"/>
    </row>
    <row r="2560" spans="5:10" s="12" customFormat="1">
      <c r="E2560" s="64"/>
      <c r="I2560" s="64"/>
      <c r="J2560" s="34"/>
    </row>
    <row r="2561" spans="5:10" s="12" customFormat="1">
      <c r="E2561" s="64"/>
      <c r="I2561" s="64"/>
      <c r="J2561" s="34"/>
    </row>
    <row r="2562" spans="5:10" s="12" customFormat="1">
      <c r="E2562" s="64"/>
      <c r="I2562" s="64"/>
      <c r="J2562" s="34"/>
    </row>
    <row r="2563" spans="5:10" s="12" customFormat="1">
      <c r="E2563" s="64"/>
      <c r="I2563" s="64"/>
      <c r="J2563" s="34"/>
    </row>
    <row r="2564" spans="5:10" s="12" customFormat="1">
      <c r="E2564" s="64"/>
      <c r="I2564" s="64"/>
      <c r="J2564" s="34"/>
    </row>
    <row r="2565" spans="5:10" s="12" customFormat="1">
      <c r="E2565" s="64"/>
      <c r="I2565" s="64"/>
      <c r="J2565" s="34"/>
    </row>
    <row r="2566" spans="5:10" s="12" customFormat="1">
      <c r="E2566" s="64"/>
      <c r="I2566" s="64"/>
      <c r="J2566" s="34"/>
    </row>
    <row r="2567" spans="5:10" s="12" customFormat="1">
      <c r="E2567" s="64"/>
      <c r="I2567" s="64"/>
      <c r="J2567" s="34"/>
    </row>
    <row r="2568" spans="5:10" s="12" customFormat="1">
      <c r="E2568" s="64"/>
      <c r="I2568" s="64"/>
      <c r="J2568" s="34"/>
    </row>
    <row r="2569" spans="5:10" s="12" customFormat="1">
      <c r="E2569" s="64"/>
      <c r="I2569" s="64"/>
      <c r="J2569" s="34"/>
    </row>
    <row r="2570" spans="5:10" s="12" customFormat="1">
      <c r="E2570" s="64"/>
      <c r="I2570" s="64"/>
      <c r="J2570" s="34"/>
    </row>
    <row r="2571" spans="5:10" s="12" customFormat="1">
      <c r="E2571" s="64"/>
      <c r="I2571" s="64"/>
      <c r="J2571" s="34"/>
    </row>
    <row r="2572" spans="5:10" s="12" customFormat="1">
      <c r="E2572" s="64"/>
      <c r="I2572" s="64"/>
      <c r="J2572" s="34"/>
    </row>
    <row r="2573" spans="5:10" s="12" customFormat="1">
      <c r="E2573" s="64"/>
      <c r="I2573" s="64"/>
      <c r="J2573" s="34"/>
    </row>
    <row r="2574" spans="5:10" s="12" customFormat="1">
      <c r="E2574" s="64"/>
      <c r="I2574" s="64"/>
      <c r="J2574" s="34"/>
    </row>
    <row r="2575" spans="5:10" s="12" customFormat="1">
      <c r="E2575" s="64"/>
      <c r="I2575" s="64"/>
      <c r="J2575" s="34"/>
    </row>
    <row r="2576" spans="5:10" s="12" customFormat="1">
      <c r="E2576" s="64"/>
      <c r="I2576" s="64"/>
      <c r="J2576" s="34"/>
    </row>
    <row r="2577" spans="5:10" s="12" customFormat="1">
      <c r="E2577" s="64"/>
      <c r="I2577" s="64"/>
      <c r="J2577" s="34"/>
    </row>
    <row r="2578" spans="5:10" s="12" customFormat="1">
      <c r="E2578" s="64"/>
      <c r="I2578" s="64"/>
      <c r="J2578" s="34"/>
    </row>
    <row r="2579" spans="5:10" s="12" customFormat="1">
      <c r="E2579" s="64"/>
      <c r="I2579" s="64"/>
      <c r="J2579" s="34"/>
    </row>
    <row r="2580" spans="5:10" s="12" customFormat="1">
      <c r="E2580" s="64"/>
      <c r="I2580" s="64"/>
      <c r="J2580" s="34"/>
    </row>
    <row r="2581" spans="5:10" s="12" customFormat="1">
      <c r="E2581" s="64"/>
      <c r="I2581" s="64"/>
      <c r="J2581" s="34"/>
    </row>
    <row r="2582" spans="5:10" s="12" customFormat="1">
      <c r="E2582" s="64"/>
      <c r="I2582" s="64"/>
      <c r="J2582" s="34"/>
    </row>
    <row r="2583" spans="5:10" s="12" customFormat="1">
      <c r="E2583" s="64"/>
      <c r="I2583" s="64"/>
      <c r="J2583" s="34"/>
    </row>
    <row r="2584" spans="5:10" s="12" customFormat="1">
      <c r="E2584" s="64"/>
      <c r="I2584" s="64"/>
      <c r="J2584" s="34"/>
    </row>
    <row r="2585" spans="5:10" s="12" customFormat="1">
      <c r="E2585" s="64"/>
      <c r="I2585" s="64"/>
      <c r="J2585" s="34"/>
    </row>
    <row r="2586" spans="5:10" s="12" customFormat="1">
      <c r="E2586" s="64"/>
      <c r="I2586" s="64"/>
      <c r="J2586" s="34"/>
    </row>
    <row r="2587" spans="5:10" s="12" customFormat="1">
      <c r="E2587" s="64"/>
      <c r="I2587" s="64"/>
      <c r="J2587" s="34"/>
    </row>
    <row r="2588" spans="5:10" s="12" customFormat="1">
      <c r="E2588" s="64"/>
      <c r="I2588" s="64"/>
      <c r="J2588" s="34"/>
    </row>
    <row r="2589" spans="5:10" s="12" customFormat="1">
      <c r="E2589" s="64"/>
      <c r="I2589" s="64"/>
      <c r="J2589" s="34"/>
    </row>
    <row r="2590" spans="5:10" s="12" customFormat="1">
      <c r="E2590" s="64"/>
      <c r="I2590" s="64"/>
      <c r="J2590" s="34"/>
    </row>
    <row r="2591" spans="5:10" s="12" customFormat="1">
      <c r="E2591" s="64"/>
      <c r="I2591" s="64"/>
      <c r="J2591" s="34"/>
    </row>
    <row r="2592" spans="5:10" s="12" customFormat="1">
      <c r="E2592" s="64"/>
      <c r="I2592" s="64"/>
      <c r="J2592" s="34"/>
    </row>
    <row r="2593" spans="5:10" s="12" customFormat="1">
      <c r="E2593" s="64"/>
      <c r="I2593" s="64"/>
      <c r="J2593" s="34"/>
    </row>
    <row r="2594" spans="5:10" s="12" customFormat="1">
      <c r="E2594" s="64"/>
      <c r="I2594" s="64"/>
      <c r="J2594" s="34"/>
    </row>
    <row r="2595" spans="5:10" s="12" customFormat="1">
      <c r="E2595" s="64"/>
      <c r="I2595" s="64"/>
      <c r="J2595" s="34"/>
    </row>
    <row r="2596" spans="5:10" s="12" customFormat="1">
      <c r="E2596" s="64"/>
      <c r="I2596" s="64"/>
      <c r="J2596" s="34"/>
    </row>
    <row r="2597" spans="5:10" s="12" customFormat="1">
      <c r="E2597" s="64"/>
      <c r="I2597" s="64"/>
      <c r="J2597" s="34"/>
    </row>
    <row r="2598" spans="5:10" s="12" customFormat="1">
      <c r="E2598" s="64"/>
      <c r="I2598" s="64"/>
      <c r="J2598" s="34"/>
    </row>
    <row r="2599" spans="5:10" s="12" customFormat="1">
      <c r="E2599" s="64"/>
      <c r="I2599" s="64"/>
      <c r="J2599" s="34"/>
    </row>
    <row r="2600" spans="5:10" s="12" customFormat="1">
      <c r="E2600" s="64"/>
      <c r="I2600" s="64"/>
      <c r="J2600" s="34"/>
    </row>
    <row r="2601" spans="5:10" s="12" customFormat="1">
      <c r="E2601" s="64"/>
      <c r="I2601" s="64"/>
      <c r="J2601" s="34"/>
    </row>
    <row r="2602" spans="5:10" s="12" customFormat="1">
      <c r="E2602" s="64"/>
      <c r="I2602" s="64"/>
      <c r="J2602" s="34"/>
    </row>
    <row r="2603" spans="5:10" s="12" customFormat="1">
      <c r="E2603" s="64"/>
      <c r="I2603" s="64"/>
      <c r="J2603" s="34"/>
    </row>
    <row r="2604" spans="5:10" s="12" customFormat="1">
      <c r="E2604" s="64"/>
      <c r="I2604" s="64"/>
      <c r="J2604" s="34"/>
    </row>
    <row r="2605" spans="5:10" s="12" customFormat="1">
      <c r="E2605" s="64"/>
      <c r="I2605" s="64"/>
      <c r="J2605" s="34"/>
    </row>
    <row r="2606" spans="5:10" s="12" customFormat="1">
      <c r="E2606" s="64"/>
      <c r="I2606" s="64"/>
      <c r="J2606" s="34"/>
    </row>
    <row r="2607" spans="5:10" s="12" customFormat="1">
      <c r="E2607" s="64"/>
      <c r="I2607" s="64"/>
      <c r="J2607" s="34"/>
    </row>
    <row r="2608" spans="5:10" s="12" customFormat="1">
      <c r="E2608" s="64"/>
      <c r="I2608" s="64"/>
      <c r="J2608" s="34"/>
    </row>
    <row r="2609" spans="5:10" s="12" customFormat="1">
      <c r="E2609" s="64"/>
      <c r="I2609" s="64"/>
      <c r="J2609" s="34"/>
    </row>
    <row r="2610" spans="5:10" s="12" customFormat="1">
      <c r="E2610" s="64"/>
      <c r="I2610" s="64"/>
      <c r="J2610" s="34"/>
    </row>
    <row r="2611" spans="5:10" s="12" customFormat="1">
      <c r="E2611" s="64"/>
      <c r="I2611" s="64"/>
      <c r="J2611" s="34"/>
    </row>
    <row r="2612" spans="5:10" s="12" customFormat="1">
      <c r="E2612" s="64"/>
      <c r="I2612" s="64"/>
      <c r="J2612" s="34"/>
    </row>
    <row r="2613" spans="5:10" s="12" customFormat="1">
      <c r="E2613" s="64"/>
      <c r="I2613" s="64"/>
      <c r="J2613" s="34"/>
    </row>
    <row r="2614" spans="5:10" s="12" customFormat="1">
      <c r="E2614" s="64"/>
      <c r="I2614" s="64"/>
      <c r="J2614" s="34"/>
    </row>
    <row r="2615" spans="5:10" s="12" customFormat="1">
      <c r="E2615" s="64"/>
      <c r="I2615" s="64"/>
      <c r="J2615" s="34"/>
    </row>
    <row r="2616" spans="5:10" s="12" customFormat="1">
      <c r="E2616" s="64"/>
      <c r="I2616" s="64"/>
      <c r="J2616" s="34"/>
    </row>
    <row r="2617" spans="5:10" s="12" customFormat="1">
      <c r="E2617" s="64"/>
      <c r="I2617" s="64"/>
      <c r="J2617" s="34"/>
    </row>
    <row r="2618" spans="5:10" s="12" customFormat="1">
      <c r="E2618" s="64"/>
      <c r="I2618" s="64"/>
      <c r="J2618" s="34"/>
    </row>
    <row r="2619" spans="5:10" s="12" customFormat="1">
      <c r="E2619" s="64"/>
      <c r="I2619" s="64"/>
      <c r="J2619" s="34"/>
    </row>
    <row r="2620" spans="5:10" s="12" customFormat="1">
      <c r="E2620" s="64"/>
      <c r="I2620" s="64"/>
      <c r="J2620" s="34"/>
    </row>
    <row r="2621" spans="5:10" s="12" customFormat="1">
      <c r="E2621" s="64"/>
      <c r="I2621" s="64"/>
      <c r="J2621" s="34"/>
    </row>
    <row r="2622" spans="5:10" s="12" customFormat="1">
      <c r="E2622" s="64"/>
      <c r="I2622" s="64"/>
      <c r="J2622" s="34"/>
    </row>
    <row r="2623" spans="5:10" s="12" customFormat="1">
      <c r="E2623" s="64"/>
      <c r="I2623" s="64"/>
      <c r="J2623" s="34"/>
    </row>
    <row r="2624" spans="5:10" s="12" customFormat="1">
      <c r="E2624" s="64"/>
      <c r="I2624" s="64"/>
      <c r="J2624" s="34"/>
    </row>
    <row r="2625" spans="5:10" s="12" customFormat="1">
      <c r="E2625" s="64"/>
      <c r="I2625" s="64"/>
      <c r="J2625" s="34"/>
    </row>
    <row r="2626" spans="5:10" s="12" customFormat="1">
      <c r="E2626" s="64"/>
      <c r="I2626" s="64"/>
      <c r="J2626" s="34"/>
    </row>
    <row r="2627" spans="5:10" s="12" customFormat="1">
      <c r="E2627" s="64"/>
      <c r="I2627" s="64"/>
      <c r="J2627" s="34"/>
    </row>
    <row r="2628" spans="5:10" s="12" customFormat="1">
      <c r="E2628" s="64"/>
      <c r="I2628" s="64"/>
      <c r="J2628" s="34"/>
    </row>
    <row r="2629" spans="5:10" s="12" customFormat="1">
      <c r="E2629" s="64"/>
      <c r="I2629" s="64"/>
      <c r="J2629" s="34"/>
    </row>
    <row r="2630" spans="5:10" s="12" customFormat="1">
      <c r="E2630" s="64"/>
      <c r="I2630" s="64"/>
      <c r="J2630" s="34"/>
    </row>
    <row r="2631" spans="5:10" s="12" customFormat="1">
      <c r="E2631" s="64"/>
      <c r="I2631" s="64"/>
      <c r="J2631" s="34"/>
    </row>
    <row r="2632" spans="5:10" s="12" customFormat="1">
      <c r="E2632" s="64"/>
      <c r="I2632" s="64"/>
      <c r="J2632" s="34"/>
    </row>
    <row r="2633" spans="5:10" s="12" customFormat="1">
      <c r="E2633" s="64"/>
      <c r="I2633" s="64"/>
      <c r="J2633" s="34"/>
    </row>
    <row r="2634" spans="5:10" s="12" customFormat="1">
      <c r="E2634" s="64"/>
      <c r="I2634" s="64"/>
      <c r="J2634" s="34"/>
    </row>
    <row r="2635" spans="5:10" s="12" customFormat="1">
      <c r="E2635" s="64"/>
      <c r="I2635" s="64"/>
      <c r="J2635" s="34"/>
    </row>
    <row r="2636" spans="5:10" s="12" customFormat="1">
      <c r="E2636" s="64"/>
      <c r="I2636" s="64"/>
      <c r="J2636" s="34"/>
    </row>
    <row r="2637" spans="5:10" s="12" customFormat="1">
      <c r="E2637" s="64"/>
      <c r="I2637" s="64"/>
      <c r="J2637" s="34"/>
    </row>
    <row r="2638" spans="5:10" s="12" customFormat="1">
      <c r="E2638" s="64"/>
      <c r="I2638" s="64"/>
      <c r="J2638" s="34"/>
    </row>
    <row r="2639" spans="5:10" s="12" customFormat="1">
      <c r="E2639" s="64"/>
      <c r="I2639" s="64"/>
      <c r="J2639" s="34"/>
    </row>
    <row r="2640" spans="5:10" s="12" customFormat="1">
      <c r="E2640" s="64"/>
      <c r="I2640" s="64"/>
      <c r="J2640" s="34"/>
    </row>
    <row r="2641" spans="5:10" s="12" customFormat="1">
      <c r="E2641" s="64"/>
      <c r="I2641" s="64"/>
      <c r="J2641" s="34"/>
    </row>
    <row r="2642" spans="5:10" s="12" customFormat="1">
      <c r="E2642" s="64"/>
      <c r="I2642" s="64"/>
      <c r="J2642" s="34"/>
    </row>
    <row r="2643" spans="5:10" s="12" customFormat="1">
      <c r="E2643" s="64"/>
      <c r="I2643" s="64"/>
      <c r="J2643" s="34"/>
    </row>
    <row r="2644" spans="5:10" s="12" customFormat="1">
      <c r="E2644" s="64"/>
      <c r="I2644" s="64"/>
      <c r="J2644" s="34"/>
    </row>
    <row r="2645" spans="5:10" s="12" customFormat="1">
      <c r="E2645" s="64"/>
      <c r="I2645" s="64"/>
      <c r="J2645" s="34"/>
    </row>
    <row r="2646" spans="5:10" s="12" customFormat="1">
      <c r="E2646" s="64"/>
      <c r="I2646" s="64"/>
      <c r="J2646" s="34"/>
    </row>
    <row r="2647" spans="5:10" s="12" customFormat="1">
      <c r="E2647" s="64"/>
      <c r="I2647" s="64"/>
      <c r="J2647" s="34"/>
    </row>
    <row r="2648" spans="5:10" s="12" customFormat="1">
      <c r="E2648" s="64"/>
      <c r="I2648" s="64"/>
      <c r="J2648" s="34"/>
    </row>
    <row r="2649" spans="5:10" s="12" customFormat="1">
      <c r="E2649" s="64"/>
      <c r="I2649" s="64"/>
      <c r="J2649" s="34"/>
    </row>
    <row r="2650" spans="5:10" s="12" customFormat="1">
      <c r="E2650" s="64"/>
      <c r="I2650" s="64"/>
      <c r="J2650" s="34"/>
    </row>
    <row r="2651" spans="5:10" s="12" customFormat="1">
      <c r="E2651" s="64"/>
      <c r="I2651" s="64"/>
      <c r="J2651" s="34"/>
    </row>
    <row r="2652" spans="5:10" s="12" customFormat="1">
      <c r="E2652" s="64"/>
      <c r="I2652" s="64"/>
      <c r="J2652" s="34"/>
    </row>
    <row r="2653" spans="5:10" s="12" customFormat="1">
      <c r="E2653" s="64"/>
      <c r="I2653" s="64"/>
      <c r="J2653" s="34"/>
    </row>
    <row r="2654" spans="5:10" s="12" customFormat="1">
      <c r="E2654" s="64"/>
      <c r="I2654" s="64"/>
      <c r="J2654" s="34"/>
    </row>
    <row r="2655" spans="5:10" s="12" customFormat="1">
      <c r="E2655" s="64"/>
      <c r="I2655" s="64"/>
      <c r="J2655" s="34"/>
    </row>
    <row r="2656" spans="5:10" s="12" customFormat="1">
      <c r="E2656" s="64"/>
      <c r="I2656" s="64"/>
      <c r="J2656" s="34"/>
    </row>
    <row r="2657" spans="5:10" s="12" customFormat="1">
      <c r="E2657" s="64"/>
      <c r="I2657" s="64"/>
      <c r="J2657" s="34"/>
    </row>
    <row r="2658" spans="5:10" s="12" customFormat="1">
      <c r="E2658" s="64"/>
      <c r="I2658" s="64"/>
      <c r="J2658" s="34"/>
    </row>
    <row r="2659" spans="5:10" s="12" customFormat="1">
      <c r="E2659" s="64"/>
      <c r="I2659" s="64"/>
      <c r="J2659" s="34"/>
    </row>
    <row r="2660" spans="5:10" s="12" customFormat="1">
      <c r="E2660" s="64"/>
      <c r="I2660" s="64"/>
      <c r="J2660" s="34"/>
    </row>
    <row r="2661" spans="5:10" s="12" customFormat="1">
      <c r="E2661" s="64"/>
      <c r="I2661" s="64"/>
      <c r="J2661" s="34"/>
    </row>
    <row r="2662" spans="5:10" s="12" customFormat="1">
      <c r="E2662" s="64"/>
      <c r="I2662" s="64"/>
      <c r="J2662" s="34"/>
    </row>
    <row r="2663" spans="5:10" s="12" customFormat="1">
      <c r="E2663" s="64"/>
      <c r="I2663" s="64"/>
      <c r="J2663" s="34"/>
    </row>
    <row r="2664" spans="5:10" s="12" customFormat="1">
      <c r="E2664" s="64"/>
      <c r="I2664" s="64"/>
      <c r="J2664" s="34"/>
    </row>
    <row r="2665" spans="5:10" s="12" customFormat="1">
      <c r="E2665" s="64"/>
      <c r="I2665" s="64"/>
      <c r="J2665" s="34"/>
    </row>
    <row r="2666" spans="5:10" s="12" customFormat="1">
      <c r="E2666" s="64"/>
      <c r="I2666" s="64"/>
      <c r="J2666" s="34"/>
    </row>
    <row r="2667" spans="5:10" s="12" customFormat="1">
      <c r="E2667" s="64"/>
      <c r="I2667" s="64"/>
      <c r="J2667" s="34"/>
    </row>
    <row r="2668" spans="5:10" s="12" customFormat="1">
      <c r="E2668" s="64"/>
      <c r="I2668" s="64"/>
      <c r="J2668" s="34"/>
    </row>
    <row r="2669" spans="5:10" s="12" customFormat="1">
      <c r="E2669" s="64"/>
      <c r="I2669" s="64"/>
      <c r="J2669" s="34"/>
    </row>
    <row r="2670" spans="5:10" s="12" customFormat="1">
      <c r="E2670" s="64"/>
      <c r="I2670" s="64"/>
      <c r="J2670" s="34"/>
    </row>
    <row r="2671" spans="5:10" s="12" customFormat="1">
      <c r="E2671" s="64"/>
      <c r="I2671" s="64"/>
      <c r="J2671" s="34"/>
    </row>
    <row r="2672" spans="5:10" s="12" customFormat="1">
      <c r="E2672" s="64"/>
      <c r="I2672" s="64"/>
      <c r="J2672" s="34"/>
    </row>
    <row r="2673" spans="5:10" s="12" customFormat="1">
      <c r="E2673" s="64"/>
      <c r="I2673" s="64"/>
      <c r="J2673" s="34"/>
    </row>
    <row r="2674" spans="5:10" s="12" customFormat="1">
      <c r="E2674" s="64"/>
      <c r="I2674" s="64"/>
      <c r="J2674" s="34"/>
    </row>
    <row r="2675" spans="5:10" s="12" customFormat="1">
      <c r="E2675" s="64"/>
      <c r="I2675" s="64"/>
      <c r="J2675" s="34"/>
    </row>
    <row r="2676" spans="5:10" s="12" customFormat="1">
      <c r="E2676" s="64"/>
      <c r="I2676" s="64"/>
      <c r="J2676" s="34"/>
    </row>
    <row r="2677" spans="5:10" s="12" customFormat="1">
      <c r="E2677" s="64"/>
      <c r="I2677" s="64"/>
      <c r="J2677" s="34"/>
    </row>
    <row r="2678" spans="5:10" s="12" customFormat="1">
      <c r="E2678" s="64"/>
      <c r="I2678" s="64"/>
      <c r="J2678" s="34"/>
    </row>
    <row r="2679" spans="5:10" s="12" customFormat="1">
      <c r="E2679" s="64"/>
      <c r="I2679" s="64"/>
      <c r="J2679" s="34"/>
    </row>
    <row r="2680" spans="5:10" s="12" customFormat="1">
      <c r="E2680" s="64"/>
      <c r="I2680" s="64"/>
      <c r="J2680" s="34"/>
    </row>
    <row r="2681" spans="5:10" s="12" customFormat="1">
      <c r="E2681" s="64"/>
      <c r="I2681" s="64"/>
      <c r="J2681" s="34"/>
    </row>
    <row r="2682" spans="5:10" s="12" customFormat="1">
      <c r="E2682" s="64"/>
      <c r="I2682" s="64"/>
      <c r="J2682" s="34"/>
    </row>
    <row r="2683" spans="5:10" s="12" customFormat="1">
      <c r="E2683" s="64"/>
      <c r="I2683" s="64"/>
      <c r="J2683" s="34"/>
    </row>
    <row r="2684" spans="5:10" s="12" customFormat="1">
      <c r="E2684" s="64"/>
      <c r="I2684" s="64"/>
      <c r="J2684" s="34"/>
    </row>
    <row r="2685" spans="5:10" s="12" customFormat="1">
      <c r="E2685" s="64"/>
      <c r="I2685" s="64"/>
      <c r="J2685" s="34"/>
    </row>
    <row r="2686" spans="5:10" s="12" customFormat="1">
      <c r="E2686" s="64"/>
      <c r="I2686" s="64"/>
      <c r="J2686" s="34"/>
    </row>
    <row r="2687" spans="5:10" s="12" customFormat="1">
      <c r="E2687" s="64"/>
      <c r="I2687" s="64"/>
      <c r="J2687" s="34"/>
    </row>
    <row r="2688" spans="5:10" s="12" customFormat="1">
      <c r="E2688" s="64"/>
      <c r="I2688" s="64"/>
      <c r="J2688" s="34"/>
    </row>
    <row r="2689" spans="5:10" s="12" customFormat="1">
      <c r="E2689" s="64"/>
      <c r="I2689" s="64"/>
      <c r="J2689" s="34"/>
    </row>
    <row r="2690" spans="5:10" s="12" customFormat="1">
      <c r="E2690" s="64"/>
      <c r="I2690" s="64"/>
      <c r="J2690" s="34"/>
    </row>
    <row r="2691" spans="5:10" s="12" customFormat="1">
      <c r="E2691" s="64"/>
      <c r="I2691" s="64"/>
      <c r="J2691" s="34"/>
    </row>
    <row r="2692" spans="5:10" s="12" customFormat="1">
      <c r="E2692" s="64"/>
      <c r="I2692" s="64"/>
      <c r="J2692" s="34"/>
    </row>
    <row r="2693" spans="5:10" s="12" customFormat="1">
      <c r="E2693" s="64"/>
      <c r="I2693" s="64"/>
      <c r="J2693" s="34"/>
    </row>
    <row r="2694" spans="5:10" s="12" customFormat="1">
      <c r="E2694" s="64"/>
      <c r="I2694" s="64"/>
      <c r="J2694" s="34"/>
    </row>
    <row r="2695" spans="5:10" s="12" customFormat="1">
      <c r="E2695" s="64"/>
      <c r="I2695" s="64"/>
      <c r="J2695" s="34"/>
    </row>
    <row r="2696" spans="5:10" s="12" customFormat="1">
      <c r="E2696" s="64"/>
      <c r="I2696" s="64"/>
      <c r="J2696" s="34"/>
    </row>
    <row r="2697" spans="5:10" s="12" customFormat="1">
      <c r="E2697" s="64"/>
      <c r="I2697" s="64"/>
      <c r="J2697" s="34"/>
    </row>
    <row r="2698" spans="5:10" s="12" customFormat="1">
      <c r="E2698" s="64"/>
      <c r="I2698" s="64"/>
      <c r="J2698" s="34"/>
    </row>
    <row r="2699" spans="5:10" s="12" customFormat="1">
      <c r="E2699" s="64"/>
      <c r="I2699" s="64"/>
      <c r="J2699" s="34"/>
    </row>
    <row r="2700" spans="5:10" s="12" customFormat="1">
      <c r="E2700" s="64"/>
      <c r="I2700" s="64"/>
      <c r="J2700" s="34"/>
    </row>
    <row r="2701" spans="5:10" s="12" customFormat="1">
      <c r="E2701" s="64"/>
      <c r="I2701" s="64"/>
      <c r="J2701" s="34"/>
    </row>
    <row r="2702" spans="5:10" s="12" customFormat="1">
      <c r="E2702" s="64"/>
      <c r="I2702" s="64"/>
      <c r="J2702" s="34"/>
    </row>
    <row r="2703" spans="5:10" s="12" customFormat="1">
      <c r="E2703" s="64"/>
      <c r="I2703" s="64"/>
      <c r="J2703" s="34"/>
    </row>
    <row r="2704" spans="5:10" s="12" customFormat="1">
      <c r="E2704" s="64"/>
      <c r="I2704" s="64"/>
      <c r="J2704" s="34"/>
    </row>
    <row r="2705" spans="5:10" s="12" customFormat="1">
      <c r="E2705" s="64"/>
      <c r="I2705" s="64"/>
      <c r="J2705" s="34"/>
    </row>
    <row r="2706" spans="5:10" s="12" customFormat="1">
      <c r="E2706" s="64"/>
      <c r="I2706" s="64"/>
      <c r="J2706" s="34"/>
    </row>
    <row r="2707" spans="5:10" s="12" customFormat="1">
      <c r="E2707" s="64"/>
      <c r="I2707" s="64"/>
      <c r="J2707" s="34"/>
    </row>
    <row r="2708" spans="5:10" s="12" customFormat="1">
      <c r="E2708" s="64"/>
      <c r="I2708" s="64"/>
      <c r="J2708" s="34"/>
    </row>
    <row r="2709" spans="5:10" s="12" customFormat="1">
      <c r="E2709" s="64"/>
      <c r="I2709" s="64"/>
      <c r="J2709" s="34"/>
    </row>
    <row r="2710" spans="5:10" s="12" customFormat="1">
      <c r="E2710" s="64"/>
      <c r="I2710" s="64"/>
      <c r="J2710" s="34"/>
    </row>
    <row r="2711" spans="5:10" s="12" customFormat="1">
      <c r="E2711" s="64"/>
      <c r="I2711" s="64"/>
      <c r="J2711" s="34"/>
    </row>
    <row r="2712" spans="5:10" s="12" customFormat="1">
      <c r="E2712" s="64"/>
      <c r="I2712" s="64"/>
      <c r="J2712" s="34"/>
    </row>
    <row r="2713" spans="5:10" s="12" customFormat="1">
      <c r="E2713" s="64"/>
      <c r="I2713" s="64"/>
      <c r="J2713" s="34"/>
    </row>
    <row r="2714" spans="5:10" s="12" customFormat="1">
      <c r="E2714" s="64"/>
      <c r="I2714" s="64"/>
      <c r="J2714" s="34"/>
    </row>
    <row r="2715" spans="5:10" s="12" customFormat="1">
      <c r="E2715" s="64"/>
      <c r="I2715" s="64"/>
      <c r="J2715" s="34"/>
    </row>
    <row r="2716" spans="5:10" s="12" customFormat="1">
      <c r="E2716" s="64"/>
      <c r="I2716" s="64"/>
      <c r="J2716" s="34"/>
    </row>
    <row r="2717" spans="5:10" s="12" customFormat="1">
      <c r="E2717" s="64"/>
      <c r="I2717" s="64"/>
      <c r="J2717" s="34"/>
    </row>
    <row r="2718" spans="5:10" s="12" customFormat="1">
      <c r="E2718" s="64"/>
      <c r="I2718" s="64"/>
      <c r="J2718" s="34"/>
    </row>
    <row r="2719" spans="5:10" s="12" customFormat="1">
      <c r="E2719" s="64"/>
      <c r="I2719" s="64"/>
      <c r="J2719" s="34"/>
    </row>
    <row r="2720" spans="5:10" s="12" customFormat="1">
      <c r="E2720" s="64"/>
      <c r="I2720" s="64"/>
      <c r="J2720" s="34"/>
    </row>
    <row r="2721" spans="5:10" s="12" customFormat="1">
      <c r="E2721" s="64"/>
      <c r="I2721" s="64"/>
      <c r="J2721" s="34"/>
    </row>
    <row r="2722" spans="5:10" s="12" customFormat="1">
      <c r="E2722" s="64"/>
      <c r="I2722" s="64"/>
      <c r="J2722" s="34"/>
    </row>
    <row r="2723" spans="5:10" s="12" customFormat="1">
      <c r="E2723" s="64"/>
      <c r="I2723" s="64"/>
      <c r="J2723" s="34"/>
    </row>
    <row r="2724" spans="5:10" s="12" customFormat="1">
      <c r="E2724" s="64"/>
      <c r="I2724" s="64"/>
      <c r="J2724" s="34"/>
    </row>
    <row r="2725" spans="5:10" s="12" customFormat="1">
      <c r="E2725" s="64"/>
      <c r="I2725" s="64"/>
      <c r="J2725" s="34"/>
    </row>
    <row r="2726" spans="5:10" s="12" customFormat="1">
      <c r="E2726" s="64"/>
      <c r="I2726" s="64"/>
      <c r="J2726" s="34"/>
    </row>
    <row r="2727" spans="5:10" s="12" customFormat="1">
      <c r="E2727" s="64"/>
      <c r="I2727" s="64"/>
      <c r="J2727" s="34"/>
    </row>
    <row r="2728" spans="5:10" s="12" customFormat="1">
      <c r="E2728" s="64"/>
      <c r="I2728" s="64"/>
      <c r="J2728" s="34"/>
    </row>
    <row r="2729" spans="5:10" s="12" customFormat="1">
      <c r="E2729" s="64"/>
      <c r="I2729" s="64"/>
      <c r="J2729" s="34"/>
    </row>
    <row r="2730" spans="5:10" s="12" customFormat="1">
      <c r="E2730" s="64"/>
      <c r="I2730" s="64"/>
      <c r="J2730" s="34"/>
    </row>
    <row r="2731" spans="5:10" s="12" customFormat="1">
      <c r="E2731" s="64"/>
      <c r="I2731" s="64"/>
      <c r="J2731" s="34"/>
    </row>
    <row r="2732" spans="5:10" s="12" customFormat="1">
      <c r="E2732" s="64"/>
      <c r="I2732" s="64"/>
      <c r="J2732" s="34"/>
    </row>
    <row r="2733" spans="5:10" s="12" customFormat="1">
      <c r="E2733" s="64"/>
      <c r="I2733" s="64"/>
      <c r="J2733" s="34"/>
    </row>
    <row r="2734" spans="5:10" s="12" customFormat="1">
      <c r="E2734" s="64"/>
      <c r="I2734" s="64"/>
      <c r="J2734" s="34"/>
    </row>
    <row r="2735" spans="5:10" s="12" customFormat="1">
      <c r="E2735" s="64"/>
      <c r="I2735" s="64"/>
      <c r="J2735" s="34"/>
    </row>
    <row r="2736" spans="5:10" s="12" customFormat="1">
      <c r="E2736" s="64"/>
      <c r="I2736" s="64"/>
      <c r="J2736" s="34"/>
    </row>
    <row r="2737" spans="5:10" s="12" customFormat="1">
      <c r="E2737" s="64"/>
      <c r="I2737" s="64"/>
      <c r="J2737" s="34"/>
    </row>
    <row r="2738" spans="5:10" s="12" customFormat="1">
      <c r="E2738" s="64"/>
      <c r="I2738" s="64"/>
      <c r="J2738" s="34"/>
    </row>
    <row r="2739" spans="5:10" s="12" customFormat="1">
      <c r="E2739" s="64"/>
      <c r="I2739" s="64"/>
      <c r="J2739" s="34"/>
    </row>
    <row r="2740" spans="5:10" s="12" customFormat="1">
      <c r="E2740" s="64"/>
      <c r="I2740" s="64"/>
      <c r="J2740" s="34"/>
    </row>
    <row r="2741" spans="5:10" s="12" customFormat="1">
      <c r="E2741" s="64"/>
      <c r="I2741" s="64"/>
      <c r="J2741" s="34"/>
    </row>
    <row r="2742" spans="5:10" s="12" customFormat="1">
      <c r="E2742" s="64"/>
      <c r="I2742" s="64"/>
      <c r="J2742" s="34"/>
    </row>
    <row r="2743" spans="5:10" s="12" customFormat="1">
      <c r="E2743" s="64"/>
      <c r="I2743" s="64"/>
      <c r="J2743" s="34"/>
    </row>
    <row r="2744" spans="5:10" s="12" customFormat="1">
      <c r="E2744" s="64"/>
      <c r="I2744" s="64"/>
      <c r="J2744" s="34"/>
    </row>
    <row r="2745" spans="5:10" s="12" customFormat="1">
      <c r="E2745" s="64"/>
      <c r="I2745" s="64"/>
      <c r="J2745" s="34"/>
    </row>
    <row r="2746" spans="5:10" s="12" customFormat="1">
      <c r="E2746" s="64"/>
      <c r="I2746" s="64"/>
      <c r="J2746" s="34"/>
    </row>
    <row r="2747" spans="5:10" s="12" customFormat="1">
      <c r="E2747" s="64"/>
      <c r="I2747" s="64"/>
      <c r="J2747" s="34"/>
    </row>
    <row r="2748" spans="5:10" s="12" customFormat="1">
      <c r="E2748" s="64"/>
      <c r="I2748" s="64"/>
      <c r="J2748" s="34"/>
    </row>
    <row r="2749" spans="5:10" s="12" customFormat="1">
      <c r="E2749" s="64"/>
      <c r="I2749" s="64"/>
      <c r="J2749" s="34"/>
    </row>
    <row r="2750" spans="5:10" s="12" customFormat="1">
      <c r="E2750" s="64"/>
      <c r="I2750" s="64"/>
      <c r="J2750" s="34"/>
    </row>
    <row r="2751" spans="5:10" s="12" customFormat="1">
      <c r="E2751" s="64"/>
      <c r="I2751" s="64"/>
      <c r="J2751" s="34"/>
    </row>
    <row r="2752" spans="5:10" s="12" customFormat="1">
      <c r="E2752" s="64"/>
      <c r="I2752" s="64"/>
      <c r="J2752" s="34"/>
    </row>
    <row r="2753" spans="5:10" s="12" customFormat="1">
      <c r="E2753" s="64"/>
      <c r="I2753" s="64"/>
      <c r="J2753" s="34"/>
    </row>
    <row r="2754" spans="5:10" s="12" customFormat="1">
      <c r="E2754" s="64"/>
      <c r="I2754" s="64"/>
      <c r="J2754" s="34"/>
    </row>
    <row r="2755" spans="5:10" s="12" customFormat="1">
      <c r="E2755" s="64"/>
      <c r="I2755" s="64"/>
      <c r="J2755" s="34"/>
    </row>
    <row r="2756" spans="5:10" s="12" customFormat="1">
      <c r="E2756" s="64"/>
      <c r="I2756" s="64"/>
      <c r="J2756" s="34"/>
    </row>
    <row r="2757" spans="5:10" s="12" customFormat="1">
      <c r="E2757" s="64"/>
      <c r="I2757" s="64"/>
      <c r="J2757" s="34"/>
    </row>
    <row r="2758" spans="5:10" s="12" customFormat="1">
      <c r="E2758" s="64"/>
      <c r="I2758" s="64"/>
      <c r="J2758" s="34"/>
    </row>
    <row r="2759" spans="5:10" s="12" customFormat="1">
      <c r="E2759" s="64"/>
      <c r="I2759" s="64"/>
      <c r="J2759" s="34"/>
    </row>
    <row r="2760" spans="5:10" s="12" customFormat="1">
      <c r="E2760" s="64"/>
      <c r="I2760" s="64"/>
      <c r="J2760" s="34"/>
    </row>
    <row r="2761" spans="5:10" s="12" customFormat="1">
      <c r="E2761" s="64"/>
      <c r="I2761" s="64"/>
      <c r="J2761" s="34"/>
    </row>
    <row r="2762" spans="5:10" s="12" customFormat="1">
      <c r="E2762" s="64"/>
      <c r="I2762" s="64"/>
      <c r="J2762" s="34"/>
    </row>
    <row r="2763" spans="5:10" s="12" customFormat="1">
      <c r="E2763" s="64"/>
      <c r="I2763" s="64"/>
      <c r="J2763" s="34"/>
    </row>
    <row r="2764" spans="5:10" s="12" customFormat="1">
      <c r="E2764" s="64"/>
      <c r="I2764" s="64"/>
      <c r="J2764" s="34"/>
    </row>
    <row r="2765" spans="5:10" s="12" customFormat="1">
      <c r="E2765" s="64"/>
      <c r="I2765" s="64"/>
      <c r="J2765" s="34"/>
    </row>
    <row r="2766" spans="5:10" s="12" customFormat="1">
      <c r="E2766" s="64"/>
      <c r="I2766" s="64"/>
      <c r="J2766" s="34"/>
    </row>
    <row r="2767" spans="5:10" s="12" customFormat="1">
      <c r="E2767" s="64"/>
      <c r="I2767" s="64"/>
      <c r="J2767" s="34"/>
    </row>
    <row r="2768" spans="5:10" s="12" customFormat="1">
      <c r="E2768" s="64"/>
      <c r="I2768" s="64"/>
      <c r="J2768" s="34"/>
    </row>
    <row r="2769" spans="5:10" s="12" customFormat="1">
      <c r="E2769" s="64"/>
      <c r="I2769" s="64"/>
      <c r="J2769" s="34"/>
    </row>
    <row r="2770" spans="5:10" s="12" customFormat="1">
      <c r="E2770" s="64"/>
      <c r="I2770" s="64"/>
      <c r="J2770" s="34"/>
    </row>
    <row r="2771" spans="5:10" s="12" customFormat="1">
      <c r="E2771" s="64"/>
      <c r="I2771" s="64"/>
      <c r="J2771" s="34"/>
    </row>
    <row r="2772" spans="5:10" s="12" customFormat="1">
      <c r="E2772" s="64"/>
      <c r="I2772" s="64"/>
      <c r="J2772" s="34"/>
    </row>
    <row r="2773" spans="5:10" s="12" customFormat="1">
      <c r="E2773" s="64"/>
      <c r="I2773" s="64"/>
      <c r="J2773" s="34"/>
    </row>
    <row r="2774" spans="5:10" s="12" customFormat="1">
      <c r="E2774" s="64"/>
      <c r="I2774" s="64"/>
      <c r="J2774" s="34"/>
    </row>
    <row r="2775" spans="5:10" s="12" customFormat="1">
      <c r="E2775" s="64"/>
      <c r="I2775" s="64"/>
      <c r="J2775" s="34"/>
    </row>
    <row r="2776" spans="5:10" s="12" customFormat="1">
      <c r="E2776" s="64"/>
      <c r="I2776" s="64"/>
      <c r="J2776" s="34"/>
    </row>
    <row r="2777" spans="5:10" s="12" customFormat="1">
      <c r="E2777" s="64"/>
      <c r="I2777" s="64"/>
      <c r="J2777" s="34"/>
    </row>
    <row r="2778" spans="5:10" s="12" customFormat="1">
      <c r="E2778" s="64"/>
      <c r="I2778" s="64"/>
      <c r="J2778" s="34"/>
    </row>
    <row r="2779" spans="5:10" s="12" customFormat="1">
      <c r="E2779" s="64"/>
      <c r="I2779" s="64"/>
      <c r="J2779" s="34"/>
    </row>
    <row r="2780" spans="5:10" s="12" customFormat="1">
      <c r="E2780" s="64"/>
      <c r="I2780" s="64"/>
      <c r="J2780" s="34"/>
    </row>
    <row r="2781" spans="5:10" s="12" customFormat="1">
      <c r="E2781" s="64"/>
      <c r="I2781" s="64"/>
      <c r="J2781" s="34"/>
    </row>
    <row r="2782" spans="5:10" s="12" customFormat="1">
      <c r="E2782" s="64"/>
      <c r="I2782" s="64"/>
      <c r="J2782" s="34"/>
    </row>
    <row r="2783" spans="5:10" s="12" customFormat="1">
      <c r="E2783" s="64"/>
      <c r="I2783" s="64"/>
      <c r="J2783" s="34"/>
    </row>
    <row r="2784" spans="5:10" s="12" customFormat="1">
      <c r="E2784" s="64"/>
      <c r="I2784" s="64"/>
      <c r="J2784" s="34"/>
    </row>
    <row r="2785" spans="5:10" s="12" customFormat="1">
      <c r="E2785" s="64"/>
      <c r="I2785" s="64"/>
      <c r="J2785" s="34"/>
    </row>
    <row r="2786" spans="5:10" s="12" customFormat="1">
      <c r="E2786" s="64"/>
      <c r="I2786" s="64"/>
      <c r="J2786" s="34"/>
    </row>
    <row r="2787" spans="5:10" s="12" customFormat="1">
      <c r="E2787" s="64"/>
      <c r="I2787" s="64"/>
      <c r="J2787" s="34"/>
    </row>
    <row r="2788" spans="5:10" s="12" customFormat="1">
      <c r="E2788" s="64"/>
      <c r="I2788" s="64"/>
      <c r="J2788" s="34"/>
    </row>
    <row r="2789" spans="5:10" s="12" customFormat="1">
      <c r="E2789" s="64"/>
      <c r="I2789" s="64"/>
      <c r="J2789" s="34"/>
    </row>
    <row r="2790" spans="5:10" s="12" customFormat="1">
      <c r="E2790" s="64"/>
      <c r="I2790" s="64"/>
      <c r="J2790" s="34"/>
    </row>
    <row r="2791" spans="5:10" s="12" customFormat="1">
      <c r="E2791" s="64"/>
      <c r="I2791" s="64"/>
      <c r="J2791" s="34"/>
    </row>
    <row r="2792" spans="5:10" s="12" customFormat="1">
      <c r="E2792" s="64"/>
      <c r="I2792" s="64"/>
      <c r="J2792" s="34"/>
    </row>
    <row r="2793" spans="5:10" s="12" customFormat="1">
      <c r="E2793" s="64"/>
      <c r="I2793" s="64"/>
      <c r="J2793" s="34"/>
    </row>
    <row r="2794" spans="5:10" s="12" customFormat="1">
      <c r="E2794" s="64"/>
      <c r="I2794" s="64"/>
      <c r="J2794" s="34"/>
    </row>
    <row r="2795" spans="5:10" s="12" customFormat="1">
      <c r="E2795" s="64"/>
      <c r="I2795" s="64"/>
      <c r="J2795" s="34"/>
    </row>
    <row r="2796" spans="5:10" s="12" customFormat="1">
      <c r="E2796" s="64"/>
      <c r="I2796" s="64"/>
      <c r="J2796" s="34"/>
    </row>
    <row r="2797" spans="5:10" s="12" customFormat="1">
      <c r="E2797" s="64"/>
      <c r="I2797" s="64"/>
      <c r="J2797" s="34"/>
    </row>
    <row r="2798" spans="5:10" s="12" customFormat="1">
      <c r="E2798" s="64"/>
      <c r="I2798" s="64"/>
      <c r="J2798" s="34"/>
    </row>
    <row r="2799" spans="5:10" s="12" customFormat="1">
      <c r="E2799" s="64"/>
      <c r="I2799" s="64"/>
      <c r="J2799" s="34"/>
    </row>
    <row r="2800" spans="5:10" s="12" customFormat="1">
      <c r="E2800" s="64"/>
      <c r="I2800" s="64"/>
      <c r="J2800" s="34"/>
    </row>
    <row r="2801" spans="5:10" s="12" customFormat="1">
      <c r="E2801" s="64"/>
      <c r="I2801" s="64"/>
      <c r="J2801" s="34"/>
    </row>
    <row r="2802" spans="5:10" s="12" customFormat="1">
      <c r="E2802" s="64"/>
      <c r="I2802" s="64"/>
      <c r="J2802" s="34"/>
    </row>
    <row r="2803" spans="5:10" s="12" customFormat="1">
      <c r="E2803" s="64"/>
      <c r="I2803" s="64"/>
      <c r="J2803" s="34"/>
    </row>
    <row r="2804" spans="5:10" s="12" customFormat="1">
      <c r="E2804" s="64"/>
      <c r="I2804" s="64"/>
      <c r="J2804" s="34"/>
    </row>
    <row r="2805" spans="5:10" s="12" customFormat="1">
      <c r="E2805" s="64"/>
      <c r="I2805" s="64"/>
      <c r="J2805" s="34"/>
    </row>
    <row r="2806" spans="5:10" s="12" customFormat="1">
      <c r="E2806" s="64"/>
      <c r="I2806" s="64"/>
      <c r="J2806" s="34"/>
    </row>
    <row r="2807" spans="5:10" s="12" customFormat="1">
      <c r="E2807" s="64"/>
      <c r="I2807" s="64"/>
      <c r="J2807" s="34"/>
    </row>
    <row r="2808" spans="5:10" s="12" customFormat="1">
      <c r="E2808" s="64"/>
      <c r="I2808" s="64"/>
      <c r="J2808" s="34"/>
    </row>
    <row r="2809" spans="5:10" s="12" customFormat="1">
      <c r="E2809" s="64"/>
      <c r="I2809" s="64"/>
      <c r="J2809" s="34"/>
    </row>
    <row r="2810" spans="5:10" s="12" customFormat="1">
      <c r="E2810" s="64"/>
      <c r="I2810" s="64"/>
      <c r="J2810" s="34"/>
    </row>
    <row r="2811" spans="5:10" s="12" customFormat="1">
      <c r="E2811" s="64"/>
      <c r="I2811" s="64"/>
      <c r="J2811" s="34"/>
    </row>
    <row r="2812" spans="5:10" s="12" customFormat="1">
      <c r="E2812" s="64"/>
      <c r="I2812" s="64"/>
      <c r="J2812" s="34"/>
    </row>
    <row r="2813" spans="5:10" s="12" customFormat="1">
      <c r="E2813" s="64"/>
      <c r="I2813" s="64"/>
      <c r="J2813" s="34"/>
    </row>
    <row r="2814" spans="5:10" s="12" customFormat="1">
      <c r="E2814" s="64"/>
      <c r="I2814" s="64"/>
      <c r="J2814" s="34"/>
    </row>
    <row r="2815" spans="5:10" s="12" customFormat="1">
      <c r="E2815" s="64"/>
      <c r="I2815" s="64"/>
      <c r="J2815" s="34"/>
    </row>
    <row r="2816" spans="5:10" s="12" customFormat="1">
      <c r="E2816" s="64"/>
      <c r="I2816" s="64"/>
      <c r="J2816" s="34"/>
    </row>
    <row r="2817" spans="5:10" s="12" customFormat="1">
      <c r="E2817" s="64"/>
      <c r="I2817" s="64"/>
      <c r="J2817" s="34"/>
    </row>
    <row r="2818" spans="5:10" s="12" customFormat="1">
      <c r="E2818" s="64"/>
      <c r="I2818" s="64"/>
      <c r="J2818" s="34"/>
    </row>
    <row r="2819" spans="5:10" s="12" customFormat="1">
      <c r="E2819" s="64"/>
      <c r="I2819" s="64"/>
      <c r="J2819" s="34"/>
    </row>
    <row r="2820" spans="5:10" s="12" customFormat="1">
      <c r="E2820" s="64"/>
      <c r="I2820" s="64"/>
      <c r="J2820" s="34"/>
    </row>
    <row r="2821" spans="5:10" s="12" customFormat="1">
      <c r="E2821" s="64"/>
      <c r="I2821" s="64"/>
      <c r="J2821" s="34"/>
    </row>
    <row r="2822" spans="5:10" s="12" customFormat="1">
      <c r="E2822" s="64"/>
      <c r="I2822" s="64"/>
      <c r="J2822" s="34"/>
    </row>
    <row r="2823" spans="5:10" s="12" customFormat="1">
      <c r="E2823" s="64"/>
      <c r="I2823" s="64"/>
      <c r="J2823" s="34"/>
    </row>
    <row r="2824" spans="5:10" s="12" customFormat="1">
      <c r="E2824" s="64"/>
      <c r="I2824" s="64"/>
      <c r="J2824" s="34"/>
    </row>
    <row r="2825" spans="5:10" s="12" customFormat="1">
      <c r="E2825" s="64"/>
      <c r="I2825" s="64"/>
      <c r="J2825" s="34"/>
    </row>
    <row r="2826" spans="5:10" s="12" customFormat="1">
      <c r="E2826" s="64"/>
      <c r="I2826" s="64"/>
      <c r="J2826" s="34"/>
    </row>
    <row r="2827" spans="5:10" s="12" customFormat="1">
      <c r="E2827" s="64"/>
      <c r="I2827" s="64"/>
      <c r="J2827" s="34"/>
    </row>
    <row r="2828" spans="5:10" s="12" customFormat="1">
      <c r="E2828" s="64"/>
      <c r="I2828" s="64"/>
      <c r="J2828" s="34"/>
    </row>
    <row r="2829" spans="5:10" s="12" customFormat="1">
      <c r="E2829" s="64"/>
      <c r="I2829" s="64"/>
      <c r="J2829" s="34"/>
    </row>
    <row r="2830" spans="5:10" s="12" customFormat="1">
      <c r="E2830" s="64"/>
      <c r="I2830" s="64"/>
      <c r="J2830" s="34"/>
    </row>
    <row r="2831" spans="5:10" s="12" customFormat="1">
      <c r="E2831" s="64"/>
      <c r="I2831" s="64"/>
      <c r="J2831" s="34"/>
    </row>
    <row r="2832" spans="5:10" s="12" customFormat="1">
      <c r="E2832" s="64"/>
      <c r="I2832" s="64"/>
      <c r="J2832" s="34"/>
    </row>
    <row r="2833" spans="5:10" s="12" customFormat="1">
      <c r="E2833" s="64"/>
      <c r="I2833" s="64"/>
      <c r="J2833" s="34"/>
    </row>
    <row r="2834" spans="5:10" s="12" customFormat="1">
      <c r="E2834" s="64"/>
      <c r="I2834" s="64"/>
      <c r="J2834" s="34"/>
    </row>
    <row r="2835" spans="5:10" s="12" customFormat="1">
      <c r="E2835" s="64"/>
      <c r="I2835" s="64"/>
      <c r="J2835" s="34"/>
    </row>
    <row r="2836" spans="5:10" s="12" customFormat="1">
      <c r="E2836" s="64"/>
      <c r="I2836" s="64"/>
      <c r="J2836" s="34"/>
    </row>
    <row r="2837" spans="5:10" s="12" customFormat="1">
      <c r="E2837" s="64"/>
      <c r="I2837" s="64"/>
      <c r="J2837" s="34"/>
    </row>
    <row r="2838" spans="5:10" s="12" customFormat="1">
      <c r="E2838" s="64"/>
      <c r="I2838" s="64"/>
      <c r="J2838" s="34"/>
    </row>
    <row r="2839" spans="5:10" s="12" customFormat="1">
      <c r="E2839" s="64"/>
      <c r="I2839" s="64"/>
      <c r="J2839" s="34"/>
    </row>
    <row r="2840" spans="5:10" s="12" customFormat="1">
      <c r="E2840" s="64"/>
      <c r="I2840" s="64"/>
      <c r="J2840" s="34"/>
    </row>
    <row r="2841" spans="5:10" s="12" customFormat="1">
      <c r="E2841" s="64"/>
      <c r="I2841" s="64"/>
      <c r="J2841" s="34"/>
    </row>
    <row r="2842" spans="5:10" s="12" customFormat="1">
      <c r="E2842" s="64"/>
      <c r="I2842" s="64"/>
      <c r="J2842" s="34"/>
    </row>
    <row r="2843" spans="5:10" s="12" customFormat="1">
      <c r="E2843" s="64"/>
      <c r="I2843" s="64"/>
      <c r="J2843" s="34"/>
    </row>
    <row r="2844" spans="5:10" s="12" customFormat="1">
      <c r="E2844" s="64"/>
      <c r="I2844" s="64"/>
      <c r="J2844" s="34"/>
    </row>
    <row r="2845" spans="5:10" s="12" customFormat="1">
      <c r="E2845" s="64"/>
      <c r="I2845" s="64"/>
      <c r="J2845" s="34"/>
    </row>
    <row r="2846" spans="5:10" s="12" customFormat="1">
      <c r="E2846" s="64"/>
      <c r="I2846" s="64"/>
      <c r="J2846" s="34"/>
    </row>
    <row r="2847" spans="5:10" s="12" customFormat="1">
      <c r="E2847" s="64"/>
      <c r="I2847" s="64"/>
      <c r="J2847" s="34"/>
    </row>
    <row r="2848" spans="5:10" s="12" customFormat="1">
      <c r="E2848" s="64"/>
      <c r="I2848" s="64"/>
      <c r="J2848" s="34"/>
    </row>
    <row r="2849" spans="5:10" s="12" customFormat="1">
      <c r="E2849" s="64"/>
      <c r="I2849" s="64"/>
      <c r="J2849" s="34"/>
    </row>
    <row r="2850" spans="5:10" s="12" customFormat="1">
      <c r="E2850" s="64"/>
      <c r="I2850" s="64"/>
      <c r="J2850" s="34"/>
    </row>
    <row r="2851" spans="5:10" s="12" customFormat="1">
      <c r="E2851" s="64"/>
      <c r="I2851" s="64"/>
      <c r="J2851" s="34"/>
    </row>
    <row r="2852" spans="5:10" s="12" customFormat="1">
      <c r="E2852" s="64"/>
      <c r="I2852" s="64"/>
      <c r="J2852" s="34"/>
    </row>
    <row r="2853" spans="5:10" s="12" customFormat="1">
      <c r="E2853" s="64"/>
      <c r="I2853" s="64"/>
      <c r="J2853" s="34"/>
    </row>
    <row r="2854" spans="5:10" s="12" customFormat="1">
      <c r="E2854" s="64"/>
      <c r="I2854" s="64"/>
      <c r="J2854" s="34"/>
    </row>
    <row r="2855" spans="5:10" s="12" customFormat="1">
      <c r="E2855" s="64"/>
      <c r="I2855" s="64"/>
      <c r="J2855" s="34"/>
    </row>
    <row r="2856" spans="5:10" s="12" customFormat="1">
      <c r="E2856" s="64"/>
      <c r="I2856" s="64"/>
      <c r="J2856" s="34"/>
    </row>
    <row r="2857" spans="5:10" s="12" customFormat="1">
      <c r="E2857" s="64"/>
      <c r="I2857" s="64"/>
      <c r="J2857" s="34"/>
    </row>
    <row r="2858" spans="5:10" s="12" customFormat="1">
      <c r="E2858" s="64"/>
      <c r="I2858" s="64"/>
      <c r="J2858" s="34"/>
    </row>
    <row r="2859" spans="5:10" s="12" customFormat="1">
      <c r="E2859" s="64"/>
      <c r="I2859" s="64"/>
      <c r="J2859" s="34"/>
    </row>
    <row r="2860" spans="5:10" s="12" customFormat="1">
      <c r="E2860" s="64"/>
      <c r="I2860" s="64"/>
      <c r="J2860" s="34"/>
    </row>
    <row r="2861" spans="5:10" s="12" customFormat="1">
      <c r="E2861" s="64"/>
      <c r="I2861" s="64"/>
      <c r="J2861" s="34"/>
    </row>
    <row r="2862" spans="5:10" s="12" customFormat="1">
      <c r="E2862" s="64"/>
      <c r="I2862" s="64"/>
      <c r="J2862" s="34"/>
    </row>
    <row r="2863" spans="5:10" s="12" customFormat="1">
      <c r="E2863" s="64"/>
      <c r="I2863" s="64"/>
      <c r="J2863" s="34"/>
    </row>
    <row r="2864" spans="5:10" s="12" customFormat="1">
      <c r="E2864" s="64"/>
      <c r="I2864" s="64"/>
      <c r="J2864" s="34"/>
    </row>
    <row r="2865" spans="5:10" s="12" customFormat="1">
      <c r="E2865" s="64"/>
      <c r="I2865" s="64"/>
      <c r="J2865" s="34"/>
    </row>
    <row r="2866" spans="5:10" s="12" customFormat="1">
      <c r="E2866" s="64"/>
      <c r="I2866" s="64"/>
      <c r="J2866" s="34"/>
    </row>
    <row r="2867" spans="5:10" s="12" customFormat="1">
      <c r="E2867" s="64"/>
      <c r="I2867" s="64"/>
      <c r="J2867" s="34"/>
    </row>
    <row r="2868" spans="5:10" s="12" customFormat="1">
      <c r="E2868" s="64"/>
      <c r="I2868" s="64"/>
      <c r="J2868" s="34"/>
    </row>
    <row r="2869" spans="5:10" s="12" customFormat="1">
      <c r="E2869" s="64"/>
      <c r="I2869" s="64"/>
      <c r="J2869" s="34"/>
    </row>
    <row r="2870" spans="5:10" s="12" customFormat="1">
      <c r="E2870" s="64"/>
      <c r="I2870" s="64"/>
      <c r="J2870" s="34"/>
    </row>
    <row r="2871" spans="5:10" s="12" customFormat="1">
      <c r="E2871" s="64"/>
      <c r="I2871" s="64"/>
      <c r="J2871" s="34"/>
    </row>
    <row r="2872" spans="5:10" s="12" customFormat="1">
      <c r="E2872" s="64"/>
      <c r="I2872" s="64"/>
      <c r="J2872" s="34"/>
    </row>
    <row r="2873" spans="5:10" s="12" customFormat="1">
      <c r="E2873" s="64"/>
      <c r="I2873" s="64"/>
      <c r="J2873" s="34"/>
    </row>
    <row r="2874" spans="5:10" s="12" customFormat="1">
      <c r="E2874" s="64"/>
      <c r="I2874" s="64"/>
      <c r="J2874" s="34"/>
    </row>
    <row r="2875" spans="5:10" s="12" customFormat="1">
      <c r="E2875" s="64"/>
      <c r="I2875" s="64"/>
      <c r="J2875" s="34"/>
    </row>
    <row r="2876" spans="5:10" s="12" customFormat="1">
      <c r="E2876" s="64"/>
      <c r="I2876" s="64"/>
      <c r="J2876" s="34"/>
    </row>
    <row r="2877" spans="5:10" s="12" customFormat="1">
      <c r="E2877" s="64"/>
      <c r="I2877" s="64"/>
      <c r="J2877" s="34"/>
    </row>
    <row r="2878" spans="5:10" s="12" customFormat="1">
      <c r="E2878" s="64"/>
      <c r="I2878" s="64"/>
      <c r="J2878" s="34"/>
    </row>
    <row r="2879" spans="5:10" s="12" customFormat="1">
      <c r="E2879" s="64"/>
      <c r="I2879" s="64"/>
      <c r="J2879" s="34"/>
    </row>
    <row r="2880" spans="5:10" s="12" customFormat="1">
      <c r="E2880" s="64"/>
      <c r="I2880" s="64"/>
      <c r="J2880" s="34"/>
    </row>
    <row r="2881" spans="5:10" s="12" customFormat="1">
      <c r="E2881" s="64"/>
      <c r="I2881" s="64"/>
      <c r="J2881" s="34"/>
    </row>
    <row r="2882" spans="5:10" s="12" customFormat="1">
      <c r="E2882" s="64"/>
      <c r="I2882" s="64"/>
      <c r="J2882" s="34"/>
    </row>
    <row r="2883" spans="5:10" s="12" customFormat="1">
      <c r="E2883" s="64"/>
      <c r="I2883" s="64"/>
      <c r="J2883" s="34"/>
    </row>
    <row r="2884" spans="5:10" s="12" customFormat="1">
      <c r="E2884" s="64"/>
      <c r="I2884" s="64"/>
      <c r="J2884" s="34"/>
    </row>
    <row r="2885" spans="5:10" s="12" customFormat="1">
      <c r="E2885" s="64"/>
      <c r="I2885" s="64"/>
      <c r="J2885" s="34"/>
    </row>
    <row r="2886" spans="5:10" s="12" customFormat="1">
      <c r="E2886" s="64"/>
      <c r="I2886" s="64"/>
      <c r="J2886" s="34"/>
    </row>
    <row r="2887" spans="5:10" s="12" customFormat="1">
      <c r="E2887" s="64"/>
      <c r="I2887" s="64"/>
      <c r="J2887" s="34"/>
    </row>
    <row r="2888" spans="5:10" s="12" customFormat="1">
      <c r="E2888" s="64"/>
      <c r="I2888" s="64"/>
      <c r="J2888" s="34"/>
    </row>
    <row r="2889" spans="5:10" s="12" customFormat="1">
      <c r="E2889" s="64"/>
      <c r="I2889" s="64"/>
      <c r="J2889" s="34"/>
    </row>
    <row r="2890" spans="5:10" s="12" customFormat="1">
      <c r="E2890" s="64"/>
      <c r="I2890" s="64"/>
      <c r="J2890" s="34"/>
    </row>
    <row r="2891" spans="5:10" s="12" customFormat="1">
      <c r="E2891" s="64"/>
      <c r="I2891" s="64"/>
      <c r="J2891" s="34"/>
    </row>
    <row r="2892" spans="5:10" s="12" customFormat="1">
      <c r="E2892" s="64"/>
      <c r="I2892" s="64"/>
      <c r="J2892" s="34"/>
    </row>
    <row r="2893" spans="5:10" s="12" customFormat="1">
      <c r="E2893" s="64"/>
      <c r="I2893" s="64"/>
      <c r="J2893" s="34"/>
    </row>
    <row r="2894" spans="5:10" s="12" customFormat="1">
      <c r="E2894" s="64"/>
      <c r="I2894" s="64"/>
      <c r="J2894" s="34"/>
    </row>
    <row r="2895" spans="5:10" s="12" customFormat="1">
      <c r="E2895" s="64"/>
      <c r="I2895" s="64"/>
      <c r="J2895" s="34"/>
    </row>
    <row r="2896" spans="5:10" s="12" customFormat="1">
      <c r="E2896" s="64"/>
      <c r="I2896" s="64"/>
      <c r="J2896" s="34"/>
    </row>
    <row r="2897" spans="5:10" s="12" customFormat="1">
      <c r="E2897" s="64"/>
      <c r="I2897" s="64"/>
      <c r="J2897" s="34"/>
    </row>
    <row r="2898" spans="5:10" s="12" customFormat="1">
      <c r="E2898" s="64"/>
      <c r="I2898" s="64"/>
      <c r="J2898" s="34"/>
    </row>
    <row r="2899" spans="5:10" s="12" customFormat="1">
      <c r="E2899" s="64"/>
      <c r="I2899" s="64"/>
      <c r="J2899" s="34"/>
    </row>
    <row r="2900" spans="5:10" s="12" customFormat="1">
      <c r="E2900" s="64"/>
      <c r="I2900" s="64"/>
      <c r="J2900" s="34"/>
    </row>
    <row r="2901" spans="5:10" s="12" customFormat="1">
      <c r="E2901" s="64"/>
      <c r="I2901" s="64"/>
      <c r="J2901" s="34"/>
    </row>
    <row r="2902" spans="5:10" s="12" customFormat="1">
      <c r="E2902" s="64"/>
      <c r="I2902" s="64"/>
      <c r="J2902" s="34"/>
    </row>
    <row r="2903" spans="5:10" s="12" customFormat="1">
      <c r="E2903" s="64"/>
      <c r="I2903" s="64"/>
      <c r="J2903" s="34"/>
    </row>
    <row r="2904" spans="5:10" s="12" customFormat="1">
      <c r="E2904" s="64"/>
      <c r="I2904" s="64"/>
      <c r="J2904" s="34"/>
    </row>
    <row r="2905" spans="5:10" s="12" customFormat="1">
      <c r="E2905" s="64"/>
      <c r="I2905" s="64"/>
      <c r="J2905" s="34"/>
    </row>
    <row r="2906" spans="5:10" s="12" customFormat="1">
      <c r="E2906" s="64"/>
      <c r="I2906" s="64"/>
      <c r="J2906" s="34"/>
    </row>
    <row r="2907" spans="5:10" s="12" customFormat="1">
      <c r="E2907" s="64"/>
      <c r="I2907" s="64"/>
      <c r="J2907" s="34"/>
    </row>
    <row r="2908" spans="5:10" s="12" customFormat="1">
      <c r="E2908" s="64"/>
      <c r="I2908" s="64"/>
      <c r="J2908" s="34"/>
    </row>
    <row r="2909" spans="5:10" s="12" customFormat="1">
      <c r="E2909" s="64"/>
      <c r="I2909" s="64"/>
      <c r="J2909" s="34"/>
    </row>
    <row r="2910" spans="5:10" s="12" customFormat="1">
      <c r="E2910" s="64"/>
      <c r="I2910" s="64"/>
      <c r="J2910" s="34"/>
    </row>
    <row r="2911" spans="5:10" s="12" customFormat="1">
      <c r="E2911" s="64"/>
      <c r="I2911" s="64"/>
      <c r="J2911" s="34"/>
    </row>
    <row r="2912" spans="5:10" s="12" customFormat="1">
      <c r="E2912" s="64"/>
      <c r="I2912" s="64"/>
      <c r="J2912" s="34"/>
    </row>
    <row r="2913" spans="5:10" s="12" customFormat="1">
      <c r="E2913" s="64"/>
      <c r="I2913" s="64"/>
      <c r="J2913" s="34"/>
    </row>
    <row r="2914" spans="5:10" s="12" customFormat="1">
      <c r="E2914" s="64"/>
      <c r="I2914" s="64"/>
      <c r="J2914" s="34"/>
    </row>
    <row r="2915" spans="5:10" s="12" customFormat="1">
      <c r="E2915" s="64"/>
      <c r="I2915" s="64"/>
      <c r="J2915" s="34"/>
    </row>
    <row r="2916" spans="5:10" s="12" customFormat="1">
      <c r="E2916" s="64"/>
      <c r="I2916" s="64"/>
      <c r="J2916" s="34"/>
    </row>
    <row r="2917" spans="5:10" s="12" customFormat="1">
      <c r="E2917" s="64"/>
      <c r="I2917" s="64"/>
      <c r="J2917" s="34"/>
    </row>
    <row r="2918" spans="5:10" s="12" customFormat="1">
      <c r="E2918" s="64"/>
      <c r="I2918" s="64"/>
      <c r="J2918" s="34"/>
    </row>
    <row r="2919" spans="5:10" s="12" customFormat="1">
      <c r="E2919" s="64"/>
      <c r="I2919" s="64"/>
      <c r="J2919" s="34"/>
    </row>
    <row r="2920" spans="5:10" s="12" customFormat="1">
      <c r="E2920" s="64"/>
      <c r="I2920" s="64"/>
      <c r="J2920" s="34"/>
    </row>
    <row r="2921" spans="5:10" s="12" customFormat="1">
      <c r="E2921" s="64"/>
      <c r="I2921" s="64"/>
      <c r="J2921" s="34"/>
    </row>
    <row r="2922" spans="5:10" s="12" customFormat="1">
      <c r="E2922" s="64"/>
      <c r="I2922" s="64"/>
      <c r="J2922" s="34"/>
    </row>
    <row r="2923" spans="5:10" s="12" customFormat="1">
      <c r="E2923" s="64"/>
      <c r="I2923" s="64"/>
      <c r="J2923" s="34"/>
    </row>
    <row r="2924" spans="5:10" s="12" customFormat="1">
      <c r="E2924" s="64"/>
      <c r="I2924" s="64"/>
      <c r="J2924" s="34"/>
    </row>
    <row r="2925" spans="5:10" s="12" customFormat="1">
      <c r="E2925" s="64"/>
      <c r="I2925" s="64"/>
      <c r="J2925" s="34"/>
    </row>
    <row r="2926" spans="5:10" s="12" customFormat="1">
      <c r="E2926" s="64"/>
      <c r="I2926" s="64"/>
      <c r="J2926" s="34"/>
    </row>
    <row r="2927" spans="5:10" s="12" customFormat="1">
      <c r="E2927" s="64"/>
      <c r="I2927" s="64"/>
      <c r="J2927" s="34"/>
    </row>
    <row r="2928" spans="5:10" s="12" customFormat="1">
      <c r="E2928" s="64"/>
      <c r="I2928" s="64"/>
      <c r="J2928" s="34"/>
    </row>
    <row r="2929" spans="5:10" s="12" customFormat="1">
      <c r="E2929" s="64"/>
      <c r="I2929" s="64"/>
      <c r="J2929" s="34"/>
    </row>
    <row r="2930" spans="5:10" s="12" customFormat="1">
      <c r="E2930" s="64"/>
      <c r="I2930" s="64"/>
      <c r="J2930" s="34"/>
    </row>
    <row r="2931" spans="5:10" s="12" customFormat="1">
      <c r="E2931" s="64"/>
      <c r="I2931" s="64"/>
      <c r="J2931" s="34"/>
    </row>
    <row r="2932" spans="5:10" s="12" customFormat="1">
      <c r="E2932" s="64"/>
      <c r="I2932" s="64"/>
      <c r="J2932" s="34"/>
    </row>
    <row r="2933" spans="5:10" s="12" customFormat="1">
      <c r="E2933" s="64"/>
      <c r="I2933" s="64"/>
      <c r="J2933" s="34"/>
    </row>
    <row r="2934" spans="5:10" s="12" customFormat="1">
      <c r="E2934" s="64"/>
      <c r="I2934" s="64"/>
      <c r="J2934" s="34"/>
    </row>
    <row r="2935" spans="5:10" s="12" customFormat="1">
      <c r="E2935" s="64"/>
      <c r="I2935" s="64"/>
      <c r="J2935" s="34"/>
    </row>
    <row r="2936" spans="5:10" s="12" customFormat="1">
      <c r="E2936" s="64"/>
      <c r="I2936" s="64"/>
      <c r="J2936" s="34"/>
    </row>
    <row r="2937" spans="5:10" s="12" customFormat="1">
      <c r="E2937" s="64"/>
      <c r="I2937" s="64"/>
      <c r="J2937" s="34"/>
    </row>
    <row r="2938" spans="5:10" s="12" customFormat="1">
      <c r="E2938" s="64"/>
      <c r="I2938" s="64"/>
      <c r="J2938" s="34"/>
    </row>
    <row r="2939" spans="5:10" s="12" customFormat="1">
      <c r="E2939" s="64"/>
      <c r="I2939" s="64"/>
      <c r="J2939" s="34"/>
    </row>
    <row r="2940" spans="5:10" s="12" customFormat="1">
      <c r="E2940" s="64"/>
      <c r="I2940" s="64"/>
      <c r="J2940" s="34"/>
    </row>
    <row r="2941" spans="5:10" s="12" customFormat="1">
      <c r="E2941" s="64"/>
      <c r="I2941" s="64"/>
      <c r="J2941" s="34"/>
    </row>
    <row r="2942" spans="5:10" s="12" customFormat="1">
      <c r="E2942" s="64"/>
      <c r="I2942" s="64"/>
      <c r="J2942" s="34"/>
    </row>
    <row r="2943" spans="5:10" s="12" customFormat="1">
      <c r="E2943" s="64"/>
      <c r="I2943" s="64"/>
      <c r="J2943" s="34"/>
    </row>
    <row r="2944" spans="5:10" s="12" customFormat="1">
      <c r="E2944" s="64"/>
      <c r="I2944" s="64"/>
      <c r="J2944" s="34"/>
    </row>
    <row r="2945" spans="5:10" s="12" customFormat="1">
      <c r="E2945" s="64"/>
      <c r="I2945" s="64"/>
      <c r="J2945" s="34"/>
    </row>
    <row r="2946" spans="5:10" s="12" customFormat="1">
      <c r="E2946" s="64"/>
      <c r="I2946" s="64"/>
      <c r="J2946" s="34"/>
    </row>
    <row r="2947" spans="5:10" s="12" customFormat="1">
      <c r="E2947" s="64"/>
      <c r="I2947" s="64"/>
      <c r="J2947" s="34"/>
    </row>
    <row r="2948" spans="5:10" s="12" customFormat="1">
      <c r="E2948" s="64"/>
      <c r="I2948" s="64"/>
      <c r="J2948" s="34"/>
    </row>
    <row r="2949" spans="5:10" s="12" customFormat="1">
      <c r="E2949" s="64"/>
      <c r="I2949" s="64"/>
      <c r="J2949" s="34"/>
    </row>
    <row r="2950" spans="5:10" s="12" customFormat="1">
      <c r="E2950" s="64"/>
      <c r="I2950" s="64"/>
      <c r="J2950" s="34"/>
    </row>
    <row r="2951" spans="5:10" s="12" customFormat="1">
      <c r="E2951" s="64"/>
      <c r="I2951" s="64"/>
      <c r="J2951" s="34"/>
    </row>
    <row r="2952" spans="5:10" s="12" customFormat="1">
      <c r="E2952" s="64"/>
      <c r="I2952" s="64"/>
      <c r="J2952" s="34"/>
    </row>
    <row r="2953" spans="5:10" s="12" customFormat="1">
      <c r="E2953" s="64"/>
      <c r="I2953" s="64"/>
      <c r="J2953" s="34"/>
    </row>
    <row r="2954" spans="5:10" s="12" customFormat="1">
      <c r="E2954" s="64"/>
      <c r="I2954" s="64"/>
      <c r="J2954" s="34"/>
    </row>
    <row r="2955" spans="5:10" s="12" customFormat="1">
      <c r="E2955" s="64"/>
      <c r="I2955" s="64"/>
      <c r="J2955" s="34"/>
    </row>
    <row r="2956" spans="5:10" s="12" customFormat="1">
      <c r="E2956" s="64"/>
      <c r="I2956" s="64"/>
      <c r="J2956" s="34"/>
    </row>
    <row r="2957" spans="5:10" s="12" customFormat="1">
      <c r="E2957" s="64"/>
      <c r="I2957" s="64"/>
      <c r="J2957" s="34"/>
    </row>
    <row r="2958" spans="5:10" s="12" customFormat="1">
      <c r="E2958" s="64"/>
      <c r="I2958" s="64"/>
      <c r="J2958" s="34"/>
    </row>
    <row r="2959" spans="5:10" s="12" customFormat="1">
      <c r="E2959" s="64"/>
      <c r="I2959" s="64"/>
      <c r="J2959" s="34"/>
    </row>
    <row r="2960" spans="5:10" s="12" customFormat="1">
      <c r="E2960" s="64"/>
      <c r="I2960" s="64"/>
      <c r="J2960" s="34"/>
    </row>
    <row r="2961" spans="5:10" s="12" customFormat="1">
      <c r="E2961" s="64"/>
      <c r="I2961" s="64"/>
      <c r="J2961" s="34"/>
    </row>
    <row r="2962" spans="5:10" s="12" customFormat="1">
      <c r="E2962" s="64"/>
      <c r="I2962" s="64"/>
      <c r="J2962" s="34"/>
    </row>
    <row r="2963" spans="5:10" s="12" customFormat="1">
      <c r="E2963" s="64"/>
      <c r="I2963" s="64"/>
      <c r="J2963" s="34"/>
    </row>
    <row r="2964" spans="5:10" s="12" customFormat="1">
      <c r="E2964" s="64"/>
      <c r="I2964" s="64"/>
      <c r="J2964" s="34"/>
    </row>
    <row r="2965" spans="5:10" s="12" customFormat="1">
      <c r="E2965" s="64"/>
      <c r="I2965" s="64"/>
      <c r="J2965" s="34"/>
    </row>
    <row r="2966" spans="5:10" s="12" customFormat="1">
      <c r="E2966" s="64"/>
      <c r="I2966" s="64"/>
      <c r="J2966" s="34"/>
    </row>
    <row r="2967" spans="5:10" s="12" customFormat="1">
      <c r="E2967" s="64"/>
      <c r="I2967" s="64"/>
      <c r="J2967" s="34"/>
    </row>
    <row r="2968" spans="5:10" s="12" customFormat="1">
      <c r="E2968" s="64"/>
      <c r="I2968" s="64"/>
      <c r="J2968" s="34"/>
    </row>
    <row r="2969" spans="5:10" s="12" customFormat="1">
      <c r="E2969" s="64"/>
      <c r="I2969" s="64"/>
      <c r="J2969" s="34"/>
    </row>
    <row r="2970" spans="5:10" s="12" customFormat="1">
      <c r="E2970" s="64"/>
      <c r="I2970" s="64"/>
      <c r="J2970" s="34"/>
    </row>
    <row r="2971" spans="5:10" s="12" customFormat="1">
      <c r="E2971" s="64"/>
      <c r="I2971" s="64"/>
      <c r="J2971" s="34"/>
    </row>
    <row r="2972" spans="5:10" s="12" customFormat="1">
      <c r="E2972" s="64"/>
      <c r="I2972" s="64"/>
      <c r="J2972" s="34"/>
    </row>
    <row r="2973" spans="5:10" s="12" customFormat="1">
      <c r="E2973" s="64"/>
      <c r="I2973" s="64"/>
      <c r="J2973" s="34"/>
    </row>
    <row r="2974" spans="5:10" s="12" customFormat="1">
      <c r="E2974" s="64"/>
      <c r="I2974" s="64"/>
      <c r="J2974" s="34"/>
    </row>
    <row r="2975" spans="5:10" s="12" customFormat="1">
      <c r="E2975" s="64"/>
      <c r="I2975" s="64"/>
      <c r="J2975" s="34"/>
    </row>
    <row r="2976" spans="5:10" s="12" customFormat="1">
      <c r="E2976" s="64"/>
      <c r="I2976" s="64"/>
      <c r="J2976" s="34"/>
    </row>
    <row r="2977" spans="5:10" s="12" customFormat="1">
      <c r="E2977" s="64"/>
      <c r="I2977" s="64"/>
      <c r="J2977" s="34"/>
    </row>
    <row r="2978" spans="5:10" s="12" customFormat="1">
      <c r="E2978" s="64"/>
      <c r="I2978" s="64"/>
      <c r="J2978" s="34"/>
    </row>
    <row r="2979" spans="5:10" s="12" customFormat="1">
      <c r="E2979" s="64"/>
      <c r="I2979" s="64"/>
      <c r="J2979" s="34"/>
    </row>
    <row r="2980" spans="5:10" s="12" customFormat="1">
      <c r="E2980" s="64"/>
      <c r="I2980" s="64"/>
      <c r="J2980" s="34"/>
    </row>
    <row r="2981" spans="5:10" s="12" customFormat="1">
      <c r="E2981" s="64"/>
      <c r="I2981" s="64"/>
      <c r="J2981" s="34"/>
    </row>
    <row r="2982" spans="5:10" s="12" customFormat="1">
      <c r="E2982" s="64"/>
      <c r="I2982" s="64"/>
      <c r="J2982" s="34"/>
    </row>
    <row r="2983" spans="5:10" s="12" customFormat="1">
      <c r="E2983" s="64"/>
      <c r="I2983" s="64"/>
      <c r="J2983" s="34"/>
    </row>
    <row r="2984" spans="5:10" s="12" customFormat="1">
      <c r="E2984" s="64"/>
      <c r="I2984" s="64"/>
      <c r="J2984" s="34"/>
    </row>
    <row r="2985" spans="5:10" s="12" customFormat="1">
      <c r="E2985" s="64"/>
      <c r="I2985" s="64"/>
      <c r="J2985" s="34"/>
    </row>
    <row r="2986" spans="5:10" s="12" customFormat="1">
      <c r="E2986" s="64"/>
      <c r="I2986" s="64"/>
      <c r="J2986" s="34"/>
    </row>
    <row r="2987" spans="5:10" s="12" customFormat="1">
      <c r="E2987" s="64"/>
      <c r="I2987" s="64"/>
      <c r="J2987" s="34"/>
    </row>
    <row r="2988" spans="5:10" s="12" customFormat="1">
      <c r="E2988" s="64"/>
      <c r="I2988" s="64"/>
      <c r="J2988" s="34"/>
    </row>
    <row r="2989" spans="5:10" s="12" customFormat="1">
      <c r="E2989" s="64"/>
      <c r="I2989" s="64"/>
      <c r="J2989" s="34"/>
    </row>
    <row r="2990" spans="5:10" s="12" customFormat="1">
      <c r="E2990" s="64"/>
      <c r="I2990" s="64"/>
      <c r="J2990" s="34"/>
    </row>
    <row r="2991" spans="5:10" s="12" customFormat="1">
      <c r="E2991" s="64"/>
      <c r="I2991" s="64"/>
      <c r="J2991" s="34"/>
    </row>
    <row r="2992" spans="5:10" s="12" customFormat="1">
      <c r="E2992" s="64"/>
      <c r="I2992" s="64"/>
      <c r="J2992" s="34"/>
    </row>
    <row r="2993" spans="5:10" s="12" customFormat="1">
      <c r="E2993" s="64"/>
      <c r="I2993" s="64"/>
      <c r="J2993" s="34"/>
    </row>
    <row r="2994" spans="5:10" s="12" customFormat="1">
      <c r="E2994" s="64"/>
      <c r="I2994" s="64"/>
      <c r="J2994" s="34"/>
    </row>
    <row r="2995" spans="5:10" s="12" customFormat="1">
      <c r="E2995" s="64"/>
      <c r="I2995" s="64"/>
      <c r="J2995" s="34"/>
    </row>
    <row r="2996" spans="5:10" s="12" customFormat="1">
      <c r="E2996" s="64"/>
      <c r="I2996" s="64"/>
      <c r="J2996" s="34"/>
    </row>
    <row r="2997" spans="5:10" s="12" customFormat="1">
      <c r="E2997" s="64"/>
      <c r="I2997" s="64"/>
      <c r="J2997" s="34"/>
    </row>
    <row r="2998" spans="5:10" s="12" customFormat="1">
      <c r="E2998" s="64"/>
      <c r="I2998" s="64"/>
      <c r="J2998" s="34"/>
    </row>
    <row r="2999" spans="5:10" s="12" customFormat="1">
      <c r="E2999" s="64"/>
      <c r="I2999" s="64"/>
      <c r="J2999" s="34"/>
    </row>
    <row r="3000" spans="5:10" s="12" customFormat="1">
      <c r="E3000" s="64"/>
      <c r="I3000" s="64"/>
      <c r="J3000" s="34"/>
    </row>
    <row r="3001" spans="5:10" s="12" customFormat="1">
      <c r="E3001" s="64"/>
      <c r="I3001" s="64"/>
      <c r="J3001" s="34"/>
    </row>
    <row r="3002" spans="5:10" s="12" customFormat="1">
      <c r="E3002" s="64"/>
      <c r="I3002" s="64"/>
      <c r="J3002" s="34"/>
    </row>
    <row r="3003" spans="5:10" s="12" customFormat="1">
      <c r="E3003" s="64"/>
      <c r="I3003" s="64"/>
      <c r="J3003" s="34"/>
    </row>
    <row r="3004" spans="5:10" s="12" customFormat="1">
      <c r="E3004" s="64"/>
      <c r="I3004" s="64"/>
      <c r="J3004" s="34"/>
    </row>
    <row r="3005" spans="5:10" s="12" customFormat="1">
      <c r="E3005" s="64"/>
      <c r="I3005" s="64"/>
      <c r="J3005" s="34"/>
    </row>
    <row r="3006" spans="5:10" s="12" customFormat="1">
      <c r="E3006" s="64"/>
      <c r="I3006" s="64"/>
      <c r="J3006" s="34"/>
    </row>
    <row r="3007" spans="5:10" s="12" customFormat="1">
      <c r="E3007" s="64"/>
      <c r="I3007" s="64"/>
      <c r="J3007" s="34"/>
    </row>
    <row r="3008" spans="5:10" s="12" customFormat="1">
      <c r="E3008" s="64"/>
      <c r="I3008" s="64"/>
      <c r="J3008" s="34"/>
    </row>
    <row r="3009" spans="5:10" s="12" customFormat="1">
      <c r="E3009" s="64"/>
      <c r="I3009" s="64"/>
      <c r="J3009" s="34"/>
    </row>
    <row r="3010" spans="5:10" s="12" customFormat="1">
      <c r="E3010" s="64"/>
      <c r="I3010" s="64"/>
      <c r="J3010" s="34"/>
    </row>
    <row r="3011" spans="5:10" s="12" customFormat="1">
      <c r="E3011" s="64"/>
      <c r="I3011" s="64"/>
      <c r="J3011" s="34"/>
    </row>
    <row r="3012" spans="5:10" s="12" customFormat="1">
      <c r="E3012" s="64"/>
      <c r="I3012" s="64"/>
      <c r="J3012" s="34"/>
    </row>
    <row r="3013" spans="5:10" s="12" customFormat="1">
      <c r="E3013" s="64"/>
      <c r="I3013" s="64"/>
      <c r="J3013" s="34"/>
    </row>
    <row r="3014" spans="5:10" s="12" customFormat="1">
      <c r="E3014" s="64"/>
      <c r="I3014" s="64"/>
      <c r="J3014" s="34"/>
    </row>
    <row r="3015" spans="5:10" s="12" customFormat="1">
      <c r="E3015" s="64"/>
      <c r="I3015" s="64"/>
      <c r="J3015" s="34"/>
    </row>
    <row r="3016" spans="5:10" s="12" customFormat="1">
      <c r="E3016" s="64"/>
      <c r="I3016" s="64"/>
      <c r="J3016" s="34"/>
    </row>
    <row r="3017" spans="5:10" s="12" customFormat="1">
      <c r="E3017" s="64"/>
      <c r="I3017" s="64"/>
      <c r="J3017" s="34"/>
    </row>
    <row r="3018" spans="5:10" s="12" customFormat="1">
      <c r="E3018" s="64"/>
      <c r="I3018" s="64"/>
      <c r="J3018" s="34"/>
    </row>
    <row r="3019" spans="5:10" s="12" customFormat="1">
      <c r="E3019" s="64"/>
      <c r="I3019" s="64"/>
      <c r="J3019" s="34"/>
    </row>
    <row r="3020" spans="5:10" s="12" customFormat="1">
      <c r="E3020" s="64"/>
      <c r="I3020" s="64"/>
      <c r="J3020" s="34"/>
    </row>
    <row r="3021" spans="5:10" s="12" customFormat="1">
      <c r="E3021" s="64"/>
      <c r="I3021" s="64"/>
      <c r="J3021" s="34"/>
    </row>
    <row r="3022" spans="5:10" s="12" customFormat="1">
      <c r="E3022" s="64"/>
      <c r="I3022" s="64"/>
      <c r="J3022" s="34"/>
    </row>
    <row r="3023" spans="5:10" s="12" customFormat="1">
      <c r="E3023" s="64"/>
      <c r="I3023" s="64"/>
      <c r="J3023" s="34"/>
    </row>
    <row r="3024" spans="5:10" s="12" customFormat="1">
      <c r="E3024" s="64"/>
      <c r="I3024" s="64"/>
      <c r="J3024" s="34"/>
    </row>
    <row r="3025" spans="5:10" s="12" customFormat="1">
      <c r="E3025" s="64"/>
      <c r="I3025" s="64"/>
      <c r="J3025" s="34"/>
    </row>
    <row r="3026" spans="5:10" s="12" customFormat="1">
      <c r="E3026" s="64"/>
      <c r="I3026" s="64"/>
      <c r="J3026" s="34"/>
    </row>
    <row r="3027" spans="5:10" s="12" customFormat="1">
      <c r="E3027" s="64"/>
      <c r="I3027" s="64"/>
      <c r="J3027" s="34"/>
    </row>
    <row r="3028" spans="5:10" s="12" customFormat="1">
      <c r="E3028" s="64"/>
      <c r="I3028" s="64"/>
      <c r="J3028" s="34"/>
    </row>
    <row r="3029" spans="5:10" s="12" customFormat="1">
      <c r="E3029" s="64"/>
      <c r="I3029" s="64"/>
      <c r="J3029" s="34"/>
    </row>
    <row r="3030" spans="5:10" s="12" customFormat="1">
      <c r="E3030" s="64"/>
      <c r="I3030" s="64"/>
      <c r="J3030" s="34"/>
    </row>
    <row r="3031" spans="5:10" s="12" customFormat="1">
      <c r="E3031" s="64"/>
      <c r="I3031" s="64"/>
      <c r="J3031" s="34"/>
    </row>
    <row r="3032" spans="5:10" s="12" customFormat="1">
      <c r="E3032" s="64"/>
      <c r="I3032" s="64"/>
      <c r="J3032" s="34"/>
    </row>
    <row r="3033" spans="5:10" s="12" customFormat="1">
      <c r="E3033" s="64"/>
      <c r="I3033" s="64"/>
      <c r="J3033" s="34"/>
    </row>
    <row r="3034" spans="5:10" s="12" customFormat="1">
      <c r="E3034" s="64"/>
      <c r="I3034" s="64"/>
      <c r="J3034" s="34"/>
    </row>
    <row r="3035" spans="5:10" s="12" customFormat="1">
      <c r="E3035" s="64"/>
      <c r="I3035" s="64"/>
      <c r="J3035" s="34"/>
    </row>
    <row r="3036" spans="5:10" s="12" customFormat="1">
      <c r="E3036" s="64"/>
      <c r="I3036" s="64"/>
      <c r="J3036" s="34"/>
    </row>
    <row r="3037" spans="5:10" s="12" customFormat="1">
      <c r="E3037" s="64"/>
      <c r="I3037" s="64"/>
      <c r="J3037" s="34"/>
    </row>
    <row r="3038" spans="5:10" s="12" customFormat="1">
      <c r="E3038" s="64"/>
      <c r="I3038" s="64"/>
      <c r="J3038" s="34"/>
    </row>
    <row r="3039" spans="5:10" s="12" customFormat="1">
      <c r="E3039" s="64"/>
      <c r="I3039" s="64"/>
      <c r="J3039" s="34"/>
    </row>
    <row r="3040" spans="5:10" s="12" customFormat="1">
      <c r="E3040" s="64"/>
      <c r="I3040" s="64"/>
      <c r="J3040" s="34"/>
    </row>
    <row r="3041" spans="5:10" s="12" customFormat="1">
      <c r="E3041" s="64"/>
      <c r="I3041" s="64"/>
      <c r="J3041" s="34"/>
    </row>
    <row r="3042" spans="5:10" s="12" customFormat="1">
      <c r="E3042" s="64"/>
      <c r="I3042" s="64"/>
      <c r="J3042" s="34"/>
    </row>
    <row r="3043" spans="5:10" s="12" customFormat="1">
      <c r="E3043" s="64"/>
      <c r="I3043" s="64"/>
      <c r="J3043" s="34"/>
    </row>
    <row r="3044" spans="5:10" s="12" customFormat="1">
      <c r="E3044" s="64"/>
      <c r="I3044" s="64"/>
      <c r="J3044" s="34"/>
    </row>
    <row r="3045" spans="5:10" s="12" customFormat="1">
      <c r="E3045" s="64"/>
      <c r="I3045" s="64"/>
      <c r="J3045" s="34"/>
    </row>
    <row r="3046" spans="5:10" s="12" customFormat="1">
      <c r="E3046" s="64"/>
      <c r="I3046" s="64"/>
      <c r="J3046" s="34"/>
    </row>
    <row r="3047" spans="5:10" s="12" customFormat="1">
      <c r="E3047" s="64"/>
      <c r="I3047" s="64"/>
      <c r="J3047" s="34"/>
    </row>
    <row r="3048" spans="5:10" s="12" customFormat="1">
      <c r="E3048" s="64"/>
      <c r="I3048" s="64"/>
      <c r="J3048" s="34"/>
    </row>
    <row r="3049" spans="5:10" s="12" customFormat="1">
      <c r="E3049" s="64"/>
      <c r="I3049" s="64"/>
      <c r="J3049" s="34"/>
    </row>
    <row r="3050" spans="5:10" s="12" customFormat="1">
      <c r="E3050" s="64"/>
      <c r="I3050" s="64"/>
      <c r="J3050" s="34"/>
    </row>
    <row r="3051" spans="5:10" s="12" customFormat="1">
      <c r="E3051" s="64"/>
      <c r="I3051" s="64"/>
      <c r="J3051" s="34"/>
    </row>
    <row r="3052" spans="5:10" s="12" customFormat="1">
      <c r="E3052" s="64"/>
      <c r="I3052" s="64"/>
      <c r="J3052" s="34"/>
    </row>
    <row r="3053" spans="5:10" s="12" customFormat="1">
      <c r="E3053" s="64"/>
      <c r="I3053" s="64"/>
      <c r="J3053" s="34"/>
    </row>
    <row r="3054" spans="5:10" s="12" customFormat="1">
      <c r="E3054" s="64"/>
      <c r="I3054" s="64"/>
      <c r="J3054" s="34"/>
    </row>
    <row r="3055" spans="5:10" s="12" customFormat="1">
      <c r="E3055" s="64"/>
      <c r="I3055" s="64"/>
      <c r="J3055" s="34"/>
    </row>
    <row r="3056" spans="5:10" s="12" customFormat="1">
      <c r="E3056" s="64"/>
      <c r="I3056" s="64"/>
      <c r="J3056" s="34"/>
    </row>
    <row r="3057" spans="5:10" s="12" customFormat="1">
      <c r="E3057" s="64"/>
      <c r="I3057" s="64"/>
      <c r="J3057" s="34"/>
    </row>
    <row r="3058" spans="5:10" s="12" customFormat="1">
      <c r="E3058" s="64"/>
      <c r="I3058" s="64"/>
      <c r="J3058" s="34"/>
    </row>
    <row r="3059" spans="5:10" s="12" customFormat="1">
      <c r="E3059" s="64"/>
      <c r="I3059" s="64"/>
      <c r="J3059" s="34"/>
    </row>
    <row r="3060" spans="5:10" s="12" customFormat="1">
      <c r="E3060" s="64"/>
      <c r="I3060" s="64"/>
      <c r="J3060" s="34"/>
    </row>
    <row r="3061" spans="5:10" s="12" customFormat="1">
      <c r="E3061" s="64"/>
      <c r="I3061" s="64"/>
      <c r="J3061" s="34"/>
    </row>
    <row r="3062" spans="5:10" s="12" customFormat="1">
      <c r="E3062" s="64"/>
      <c r="I3062" s="64"/>
      <c r="J3062" s="34"/>
    </row>
    <row r="3063" spans="5:10" s="12" customFormat="1">
      <c r="E3063" s="64"/>
      <c r="I3063" s="64"/>
      <c r="J3063" s="34"/>
    </row>
    <row r="3064" spans="5:10" s="12" customFormat="1">
      <c r="E3064" s="64"/>
      <c r="I3064" s="64"/>
      <c r="J3064" s="34"/>
    </row>
    <row r="3065" spans="5:10" s="12" customFormat="1">
      <c r="E3065" s="64"/>
      <c r="I3065" s="64"/>
      <c r="J3065" s="34"/>
    </row>
    <row r="3066" spans="5:10" s="12" customFormat="1">
      <c r="E3066" s="64"/>
      <c r="I3066" s="64"/>
      <c r="J3066" s="34"/>
    </row>
    <row r="3067" spans="5:10" s="12" customFormat="1">
      <c r="E3067" s="64"/>
      <c r="I3067" s="64"/>
      <c r="J3067" s="34"/>
    </row>
    <row r="3068" spans="5:10" s="12" customFormat="1">
      <c r="E3068" s="64"/>
      <c r="I3068" s="64"/>
      <c r="J3068" s="34"/>
    </row>
    <row r="3069" spans="5:10" s="12" customFormat="1">
      <c r="E3069" s="64"/>
      <c r="I3069" s="64"/>
      <c r="J3069" s="34"/>
    </row>
    <row r="3070" spans="5:10" s="12" customFormat="1">
      <c r="E3070" s="64"/>
      <c r="I3070" s="64"/>
      <c r="J3070" s="34"/>
    </row>
    <row r="3071" spans="5:10" s="12" customFormat="1">
      <c r="E3071" s="64"/>
      <c r="I3071" s="64"/>
      <c r="J3071" s="34"/>
    </row>
    <row r="3072" spans="5:10" s="12" customFormat="1">
      <c r="E3072" s="64"/>
      <c r="I3072" s="64"/>
      <c r="J3072" s="34"/>
    </row>
    <row r="3073" spans="5:10" s="12" customFormat="1">
      <c r="E3073" s="64"/>
      <c r="I3073" s="64"/>
      <c r="J3073" s="34"/>
    </row>
    <row r="3074" spans="5:10" s="12" customFormat="1">
      <c r="E3074" s="64"/>
      <c r="I3074" s="64"/>
      <c r="J3074" s="34"/>
    </row>
    <row r="3075" spans="5:10" s="12" customFormat="1">
      <c r="E3075" s="64"/>
      <c r="I3075" s="64"/>
      <c r="J3075" s="34"/>
    </row>
    <row r="3076" spans="5:10" s="12" customFormat="1">
      <c r="E3076" s="64"/>
      <c r="I3076" s="64"/>
      <c r="J3076" s="34"/>
    </row>
    <row r="3077" spans="5:10" s="12" customFormat="1">
      <c r="E3077" s="64"/>
      <c r="I3077" s="64"/>
      <c r="J3077" s="34"/>
    </row>
    <row r="3078" spans="5:10" s="12" customFormat="1">
      <c r="E3078" s="64"/>
      <c r="I3078" s="64"/>
      <c r="J3078" s="34"/>
    </row>
    <row r="3079" spans="5:10" s="12" customFormat="1">
      <c r="E3079" s="64"/>
      <c r="I3079" s="64"/>
      <c r="J3079" s="34"/>
    </row>
    <row r="3080" spans="5:10" s="12" customFormat="1">
      <c r="E3080" s="64"/>
      <c r="I3080" s="64"/>
      <c r="J3080" s="34"/>
    </row>
    <row r="3081" spans="5:10" s="12" customFormat="1">
      <c r="E3081" s="64"/>
      <c r="I3081" s="64"/>
      <c r="J3081" s="34"/>
    </row>
    <row r="3082" spans="5:10" s="12" customFormat="1">
      <c r="E3082" s="64"/>
      <c r="I3082" s="64"/>
      <c r="J3082" s="34"/>
    </row>
    <row r="3083" spans="5:10" s="12" customFormat="1">
      <c r="E3083" s="64"/>
      <c r="I3083" s="64"/>
      <c r="J3083" s="34"/>
    </row>
    <row r="3084" spans="5:10" s="12" customFormat="1">
      <c r="E3084" s="64"/>
      <c r="I3084" s="64"/>
      <c r="J3084" s="34"/>
    </row>
    <row r="3085" spans="5:10" s="12" customFormat="1">
      <c r="E3085" s="64"/>
      <c r="I3085" s="64"/>
      <c r="J3085" s="34"/>
    </row>
    <row r="3086" spans="5:10" s="12" customFormat="1">
      <c r="E3086" s="64"/>
      <c r="I3086" s="64"/>
      <c r="J3086" s="34"/>
    </row>
    <row r="3087" spans="5:10" s="12" customFormat="1">
      <c r="E3087" s="64"/>
      <c r="I3087" s="64"/>
      <c r="J3087" s="34"/>
    </row>
    <row r="3088" spans="5:10" s="12" customFormat="1">
      <c r="E3088" s="64"/>
      <c r="I3088" s="64"/>
      <c r="J3088" s="34"/>
    </row>
    <row r="3089" spans="5:10" s="12" customFormat="1">
      <c r="E3089" s="64"/>
      <c r="I3089" s="64"/>
      <c r="J3089" s="34"/>
    </row>
    <row r="3090" spans="5:10" s="12" customFormat="1">
      <c r="E3090" s="64"/>
      <c r="I3090" s="64"/>
      <c r="J3090" s="34"/>
    </row>
    <row r="3091" spans="5:10" s="12" customFormat="1">
      <c r="E3091" s="64"/>
      <c r="I3091" s="64"/>
      <c r="J3091" s="34"/>
    </row>
    <row r="3092" spans="5:10" s="12" customFormat="1">
      <c r="E3092" s="64"/>
      <c r="I3092" s="64"/>
      <c r="J3092" s="34"/>
    </row>
    <row r="3093" spans="5:10" s="12" customFormat="1">
      <c r="E3093" s="64"/>
      <c r="I3093" s="64"/>
      <c r="J3093" s="34"/>
    </row>
    <row r="3094" spans="5:10" s="12" customFormat="1">
      <c r="E3094" s="64"/>
      <c r="I3094" s="64"/>
      <c r="J3094" s="34"/>
    </row>
    <row r="3095" spans="5:10" s="12" customFormat="1">
      <c r="E3095" s="64"/>
      <c r="I3095" s="64"/>
      <c r="J3095" s="34"/>
    </row>
    <row r="3096" spans="5:10" s="12" customFormat="1">
      <c r="E3096" s="64"/>
      <c r="I3096" s="64"/>
      <c r="J3096" s="34"/>
    </row>
    <row r="3097" spans="5:10" s="12" customFormat="1">
      <c r="E3097" s="64"/>
      <c r="I3097" s="64"/>
      <c r="J3097" s="34"/>
    </row>
    <row r="3098" spans="5:10" s="12" customFormat="1">
      <c r="E3098" s="64"/>
      <c r="I3098" s="64"/>
      <c r="J3098" s="34"/>
    </row>
    <row r="3099" spans="5:10" s="12" customFormat="1">
      <c r="E3099" s="64"/>
      <c r="I3099" s="64"/>
      <c r="J3099" s="34"/>
    </row>
    <row r="3100" spans="5:10" s="12" customFormat="1">
      <c r="E3100" s="64"/>
      <c r="I3100" s="64"/>
      <c r="J3100" s="34"/>
    </row>
    <row r="3101" spans="5:10" s="12" customFormat="1">
      <c r="E3101" s="64"/>
      <c r="I3101" s="64"/>
      <c r="J3101" s="34"/>
    </row>
    <row r="3102" spans="5:10" s="12" customFormat="1">
      <c r="E3102" s="64"/>
      <c r="I3102" s="64"/>
      <c r="J3102" s="34"/>
    </row>
    <row r="3103" spans="5:10" s="12" customFormat="1">
      <c r="E3103" s="64"/>
      <c r="I3103" s="64"/>
      <c r="J3103" s="34"/>
    </row>
    <row r="3104" spans="5:10" s="12" customFormat="1">
      <c r="E3104" s="64"/>
      <c r="I3104" s="64"/>
      <c r="J3104" s="34"/>
    </row>
    <row r="3105" spans="5:10" s="12" customFormat="1">
      <c r="E3105" s="64"/>
      <c r="I3105" s="64"/>
      <c r="J3105" s="34"/>
    </row>
    <row r="3106" spans="5:10" s="12" customFormat="1">
      <c r="E3106" s="64"/>
      <c r="I3106" s="64"/>
      <c r="J3106" s="34"/>
    </row>
    <row r="3107" spans="5:10" s="12" customFormat="1">
      <c r="E3107" s="64"/>
      <c r="I3107" s="64"/>
      <c r="J3107" s="34"/>
    </row>
    <row r="3108" spans="5:10" s="12" customFormat="1">
      <c r="E3108" s="64"/>
      <c r="I3108" s="64"/>
      <c r="J3108" s="34"/>
    </row>
    <row r="3109" spans="5:10" s="12" customFormat="1">
      <c r="E3109" s="64"/>
      <c r="I3109" s="64"/>
      <c r="J3109" s="34"/>
    </row>
    <row r="3110" spans="5:10" s="12" customFormat="1">
      <c r="E3110" s="64"/>
      <c r="I3110" s="64"/>
      <c r="J3110" s="34"/>
    </row>
    <row r="3111" spans="5:10" s="12" customFormat="1">
      <c r="E3111" s="64"/>
      <c r="I3111" s="64"/>
      <c r="J3111" s="34"/>
    </row>
    <row r="3112" spans="5:10" s="12" customFormat="1">
      <c r="E3112" s="64"/>
      <c r="I3112" s="64"/>
      <c r="J3112" s="34"/>
    </row>
    <row r="3113" spans="5:10" s="12" customFormat="1">
      <c r="E3113" s="64"/>
      <c r="I3113" s="64"/>
      <c r="J3113" s="34"/>
    </row>
    <row r="3114" spans="5:10" s="12" customFormat="1">
      <c r="E3114" s="64"/>
      <c r="I3114" s="64"/>
      <c r="J3114" s="34"/>
    </row>
    <row r="3115" spans="5:10" s="12" customFormat="1">
      <c r="E3115" s="64"/>
      <c r="I3115" s="64"/>
      <c r="J3115" s="34"/>
    </row>
    <row r="3116" spans="5:10" s="12" customFormat="1">
      <c r="E3116" s="64"/>
      <c r="I3116" s="64"/>
      <c r="J3116" s="34"/>
    </row>
    <row r="3117" spans="5:10" s="12" customFormat="1">
      <c r="E3117" s="64"/>
      <c r="I3117" s="64"/>
      <c r="J3117" s="34"/>
    </row>
    <row r="3118" spans="5:10" s="12" customFormat="1">
      <c r="E3118" s="64"/>
      <c r="I3118" s="64"/>
      <c r="J3118" s="34"/>
    </row>
    <row r="3119" spans="5:10" s="12" customFormat="1">
      <c r="E3119" s="64"/>
      <c r="I3119" s="64"/>
      <c r="J3119" s="34"/>
    </row>
    <row r="3120" spans="5:10" s="12" customFormat="1">
      <c r="E3120" s="64"/>
      <c r="I3120" s="64"/>
      <c r="J3120" s="34"/>
    </row>
    <row r="3121" spans="5:10" s="12" customFormat="1">
      <c r="E3121" s="64"/>
      <c r="I3121" s="64"/>
      <c r="J3121" s="34"/>
    </row>
    <row r="3122" spans="5:10" s="12" customFormat="1">
      <c r="E3122" s="64"/>
      <c r="I3122" s="64"/>
      <c r="J3122" s="34"/>
    </row>
    <row r="3123" spans="5:10" s="12" customFormat="1">
      <c r="E3123" s="64"/>
      <c r="I3123" s="64"/>
      <c r="J3123" s="34"/>
    </row>
    <row r="3124" spans="5:10" s="12" customFormat="1">
      <c r="E3124" s="64"/>
      <c r="I3124" s="64"/>
      <c r="J3124" s="34"/>
    </row>
    <row r="3125" spans="5:10" s="12" customFormat="1">
      <c r="E3125" s="64"/>
      <c r="I3125" s="64"/>
      <c r="J3125" s="34"/>
    </row>
    <row r="3126" spans="5:10" s="12" customFormat="1">
      <c r="E3126" s="64"/>
      <c r="I3126" s="64"/>
      <c r="J3126" s="34"/>
    </row>
    <row r="3127" spans="5:10" s="12" customFormat="1">
      <c r="E3127" s="64"/>
      <c r="I3127" s="64"/>
      <c r="J3127" s="34"/>
    </row>
    <row r="3128" spans="5:10" s="12" customFormat="1">
      <c r="E3128" s="64"/>
      <c r="I3128" s="64"/>
      <c r="J3128" s="34"/>
    </row>
    <row r="3129" spans="5:10" s="12" customFormat="1">
      <c r="E3129" s="64"/>
      <c r="I3129" s="64"/>
      <c r="J3129" s="34"/>
    </row>
    <row r="3130" spans="5:10" s="12" customFormat="1">
      <c r="E3130" s="64"/>
      <c r="I3130" s="64"/>
      <c r="J3130" s="34"/>
    </row>
    <row r="3131" spans="5:10" s="12" customFormat="1">
      <c r="E3131" s="64"/>
      <c r="I3131" s="64"/>
      <c r="J3131" s="34"/>
    </row>
    <row r="3132" spans="5:10" s="12" customFormat="1">
      <c r="E3132" s="64"/>
      <c r="I3132" s="64"/>
      <c r="J3132" s="34"/>
    </row>
    <row r="3133" spans="5:10" s="12" customFormat="1">
      <c r="E3133" s="64"/>
      <c r="I3133" s="64"/>
      <c r="J3133" s="34"/>
    </row>
    <row r="3134" spans="5:10" s="12" customFormat="1">
      <c r="E3134" s="64"/>
      <c r="I3134" s="64"/>
      <c r="J3134" s="34"/>
    </row>
    <row r="3135" spans="5:10" s="12" customFormat="1">
      <c r="E3135" s="64"/>
      <c r="I3135" s="64"/>
      <c r="J3135" s="34"/>
    </row>
    <row r="3136" spans="5:10" s="12" customFormat="1">
      <c r="E3136" s="64"/>
      <c r="I3136" s="64"/>
      <c r="J3136" s="34"/>
    </row>
    <row r="3137" spans="5:10" s="12" customFormat="1">
      <c r="E3137" s="64"/>
      <c r="I3137" s="64"/>
      <c r="J3137" s="34"/>
    </row>
    <row r="3138" spans="5:10" s="12" customFormat="1">
      <c r="E3138" s="64"/>
      <c r="I3138" s="64"/>
      <c r="J3138" s="34"/>
    </row>
    <row r="3139" spans="5:10" s="12" customFormat="1">
      <c r="E3139" s="64"/>
      <c r="I3139" s="64"/>
      <c r="J3139" s="34"/>
    </row>
    <row r="3140" spans="5:10" s="12" customFormat="1">
      <c r="E3140" s="64"/>
      <c r="I3140" s="64"/>
      <c r="J3140" s="34"/>
    </row>
    <row r="3141" spans="5:10" s="12" customFormat="1">
      <c r="E3141" s="64"/>
      <c r="I3141" s="64"/>
      <c r="J3141" s="34"/>
    </row>
    <row r="3142" spans="5:10" s="12" customFormat="1">
      <c r="E3142" s="64"/>
      <c r="I3142" s="64"/>
      <c r="J3142" s="34"/>
    </row>
    <row r="3143" spans="5:10" s="12" customFormat="1">
      <c r="E3143" s="64"/>
      <c r="I3143" s="64"/>
      <c r="J3143" s="34"/>
    </row>
    <row r="3144" spans="5:10" s="12" customFormat="1">
      <c r="E3144" s="64"/>
      <c r="I3144" s="64"/>
      <c r="J3144" s="34"/>
    </row>
    <row r="3145" spans="5:10" s="12" customFormat="1">
      <c r="E3145" s="64"/>
      <c r="I3145" s="64"/>
      <c r="J3145" s="34"/>
    </row>
    <row r="3146" spans="5:10" s="12" customFormat="1">
      <c r="E3146" s="64"/>
      <c r="I3146" s="64"/>
      <c r="J3146" s="34"/>
    </row>
    <row r="3147" spans="5:10" s="12" customFormat="1">
      <c r="E3147" s="64"/>
      <c r="I3147" s="64"/>
      <c r="J3147" s="34"/>
    </row>
    <row r="3148" spans="5:10" s="12" customFormat="1">
      <c r="E3148" s="64"/>
      <c r="I3148" s="64"/>
      <c r="J3148" s="34"/>
    </row>
    <row r="3149" spans="5:10" s="12" customFormat="1">
      <c r="E3149" s="64"/>
      <c r="I3149" s="64"/>
      <c r="J3149" s="34"/>
    </row>
    <row r="3150" spans="5:10" s="12" customFormat="1">
      <c r="E3150" s="64"/>
      <c r="I3150" s="64"/>
      <c r="J3150" s="34"/>
    </row>
    <row r="3151" spans="5:10" s="12" customFormat="1">
      <c r="E3151" s="64"/>
      <c r="I3151" s="64"/>
      <c r="J3151" s="34"/>
    </row>
    <row r="3152" spans="5:10" s="12" customFormat="1">
      <c r="E3152" s="64"/>
      <c r="I3152" s="64"/>
      <c r="J3152" s="34"/>
    </row>
    <row r="3153" spans="5:10" s="12" customFormat="1">
      <c r="E3153" s="64"/>
      <c r="I3153" s="64"/>
      <c r="J3153" s="34"/>
    </row>
    <row r="3154" spans="5:10" s="12" customFormat="1">
      <c r="E3154" s="64"/>
      <c r="I3154" s="64"/>
      <c r="J3154" s="34"/>
    </row>
    <row r="3155" spans="5:10" s="12" customFormat="1">
      <c r="E3155" s="64"/>
      <c r="I3155" s="64"/>
      <c r="J3155" s="34"/>
    </row>
    <row r="3156" spans="5:10" s="12" customFormat="1">
      <c r="E3156" s="64"/>
      <c r="I3156" s="64"/>
      <c r="J3156" s="34"/>
    </row>
    <row r="3157" spans="5:10" s="12" customFormat="1">
      <c r="E3157" s="64"/>
      <c r="I3157" s="64"/>
      <c r="J3157" s="34"/>
    </row>
    <row r="3158" spans="5:10" s="12" customFormat="1">
      <c r="E3158" s="64"/>
      <c r="I3158" s="64"/>
      <c r="J3158" s="34"/>
    </row>
    <row r="3159" spans="5:10" s="12" customFormat="1">
      <c r="E3159" s="64"/>
      <c r="I3159" s="64"/>
      <c r="J3159" s="34"/>
    </row>
    <row r="3160" spans="5:10" s="12" customFormat="1">
      <c r="E3160" s="64"/>
      <c r="I3160" s="64"/>
      <c r="J3160" s="34"/>
    </row>
    <row r="3161" spans="5:10" s="12" customFormat="1">
      <c r="E3161" s="64"/>
      <c r="I3161" s="64"/>
      <c r="J3161" s="34"/>
    </row>
    <row r="3162" spans="5:10" s="12" customFormat="1">
      <c r="E3162" s="64"/>
      <c r="I3162" s="64"/>
      <c r="J3162" s="34"/>
    </row>
    <row r="3163" spans="5:10" s="12" customFormat="1">
      <c r="E3163" s="64"/>
      <c r="I3163" s="64"/>
      <c r="J3163" s="34"/>
    </row>
    <row r="3164" spans="5:10" s="12" customFormat="1">
      <c r="E3164" s="64"/>
      <c r="I3164" s="64"/>
      <c r="J3164" s="34"/>
    </row>
    <row r="3165" spans="5:10" s="12" customFormat="1">
      <c r="E3165" s="64"/>
      <c r="I3165" s="64"/>
      <c r="J3165" s="34"/>
    </row>
    <row r="3166" spans="5:10" s="12" customFormat="1">
      <c r="E3166" s="64"/>
      <c r="I3166" s="64"/>
      <c r="J3166" s="34"/>
    </row>
    <row r="3167" spans="5:10" s="12" customFormat="1">
      <c r="E3167" s="64"/>
      <c r="I3167" s="64"/>
      <c r="J3167" s="34"/>
    </row>
    <row r="3168" spans="5:10" s="12" customFormat="1">
      <c r="E3168" s="64"/>
      <c r="I3168" s="64"/>
      <c r="J3168" s="34"/>
    </row>
    <row r="3169" spans="5:10" s="12" customFormat="1">
      <c r="E3169" s="64"/>
      <c r="I3169" s="64"/>
      <c r="J3169" s="34"/>
    </row>
    <row r="3170" spans="5:10" s="12" customFormat="1">
      <c r="E3170" s="64"/>
      <c r="I3170" s="64"/>
      <c r="J3170" s="34"/>
    </row>
    <row r="3171" spans="5:10" s="12" customFormat="1">
      <c r="E3171" s="64"/>
      <c r="I3171" s="64"/>
      <c r="J3171" s="34"/>
    </row>
    <row r="3172" spans="5:10" s="12" customFormat="1">
      <c r="E3172" s="64"/>
      <c r="I3172" s="64"/>
      <c r="J3172" s="34"/>
    </row>
    <row r="3173" spans="5:10" s="12" customFormat="1">
      <c r="E3173" s="64"/>
      <c r="I3173" s="64"/>
      <c r="J3173" s="34"/>
    </row>
    <row r="3174" spans="5:10" s="12" customFormat="1">
      <c r="E3174" s="64"/>
      <c r="I3174" s="64"/>
      <c r="J3174" s="34"/>
    </row>
    <row r="3175" spans="5:10" s="12" customFormat="1">
      <c r="E3175" s="64"/>
      <c r="I3175" s="64"/>
      <c r="J3175" s="34"/>
    </row>
    <row r="3176" spans="5:10" s="12" customFormat="1">
      <c r="E3176" s="64"/>
      <c r="I3176" s="64"/>
      <c r="J3176" s="34"/>
    </row>
    <row r="3177" spans="5:10" s="12" customFormat="1">
      <c r="E3177" s="64"/>
      <c r="I3177" s="64"/>
      <c r="J3177" s="34"/>
    </row>
    <row r="3178" spans="5:10" s="12" customFormat="1">
      <c r="E3178" s="64"/>
      <c r="I3178" s="64"/>
      <c r="J3178" s="34"/>
    </row>
    <row r="3179" spans="5:10" s="12" customFormat="1">
      <c r="E3179" s="64"/>
      <c r="I3179" s="64"/>
      <c r="J3179" s="34"/>
    </row>
    <row r="3180" spans="5:10" s="12" customFormat="1">
      <c r="E3180" s="64"/>
      <c r="I3180" s="64"/>
      <c r="J3180" s="34"/>
    </row>
    <row r="3181" spans="5:10" s="12" customFormat="1">
      <c r="E3181" s="64"/>
      <c r="I3181" s="64"/>
      <c r="J3181" s="34"/>
    </row>
    <row r="3182" spans="5:10" s="12" customFormat="1">
      <c r="E3182" s="64"/>
      <c r="I3182" s="64"/>
      <c r="J3182" s="34"/>
    </row>
    <row r="3183" spans="5:10" s="12" customFormat="1">
      <c r="E3183" s="64"/>
      <c r="I3183" s="64"/>
      <c r="J3183" s="34"/>
    </row>
    <row r="3184" spans="5:10" s="12" customFormat="1">
      <c r="E3184" s="64"/>
      <c r="I3184" s="64"/>
      <c r="J3184" s="34"/>
    </row>
    <row r="3185" spans="5:10" s="12" customFormat="1">
      <c r="E3185" s="64"/>
      <c r="I3185" s="64"/>
      <c r="J3185" s="34"/>
    </row>
    <row r="3186" spans="5:10" s="12" customFormat="1">
      <c r="E3186" s="64"/>
      <c r="I3186" s="64"/>
      <c r="J3186" s="34"/>
    </row>
    <row r="3187" spans="5:10" s="12" customFormat="1">
      <c r="E3187" s="64"/>
      <c r="I3187" s="64"/>
      <c r="J3187" s="34"/>
    </row>
    <row r="3188" spans="5:10" s="12" customFormat="1">
      <c r="E3188" s="64"/>
      <c r="I3188" s="64"/>
      <c r="J3188" s="34"/>
    </row>
    <row r="3189" spans="5:10" s="12" customFormat="1">
      <c r="E3189" s="64"/>
      <c r="I3189" s="64"/>
      <c r="J3189" s="34"/>
    </row>
    <row r="3190" spans="5:10" s="12" customFormat="1">
      <c r="E3190" s="64"/>
      <c r="I3190" s="64"/>
      <c r="J3190" s="34"/>
    </row>
    <row r="3191" spans="5:10" s="12" customFormat="1">
      <c r="E3191" s="64"/>
      <c r="I3191" s="64"/>
      <c r="J3191" s="34"/>
    </row>
    <row r="3192" spans="5:10" s="12" customFormat="1">
      <c r="E3192" s="64"/>
      <c r="I3192" s="64"/>
      <c r="J3192" s="34"/>
    </row>
    <row r="3193" spans="5:10" s="12" customFormat="1">
      <c r="E3193" s="64"/>
      <c r="I3193" s="64"/>
      <c r="J3193" s="34"/>
    </row>
    <row r="3194" spans="5:10" s="12" customFormat="1">
      <c r="E3194" s="64"/>
      <c r="I3194" s="64"/>
      <c r="J3194" s="34"/>
    </row>
    <row r="3195" spans="5:10" s="12" customFormat="1">
      <c r="E3195" s="64"/>
      <c r="I3195" s="64"/>
      <c r="J3195" s="34"/>
    </row>
    <row r="3196" spans="5:10" s="12" customFormat="1">
      <c r="E3196" s="64"/>
      <c r="I3196" s="64"/>
      <c r="J3196" s="34"/>
    </row>
    <row r="3197" spans="5:10" s="12" customFormat="1">
      <c r="E3197" s="64"/>
      <c r="I3197" s="64"/>
      <c r="J3197" s="34"/>
    </row>
    <row r="3198" spans="5:10" s="12" customFormat="1">
      <c r="E3198" s="64"/>
      <c r="I3198" s="64"/>
      <c r="J3198" s="34"/>
    </row>
    <row r="3199" spans="5:10" s="12" customFormat="1">
      <c r="E3199" s="64"/>
      <c r="I3199" s="64"/>
      <c r="J3199" s="34"/>
    </row>
    <row r="3200" spans="5:10" s="12" customFormat="1">
      <c r="E3200" s="64"/>
      <c r="I3200" s="64"/>
      <c r="J3200" s="34"/>
    </row>
    <row r="3201" spans="5:10" s="12" customFormat="1">
      <c r="E3201" s="64"/>
      <c r="I3201" s="64"/>
      <c r="J3201" s="34"/>
    </row>
    <row r="3202" spans="5:10" s="12" customFormat="1">
      <c r="E3202" s="64"/>
      <c r="I3202" s="64"/>
      <c r="J3202" s="34"/>
    </row>
    <row r="3203" spans="5:10" s="12" customFormat="1">
      <c r="E3203" s="64"/>
      <c r="I3203" s="64"/>
      <c r="J3203" s="34"/>
    </row>
    <row r="3204" spans="5:10" s="12" customFormat="1">
      <c r="E3204" s="64"/>
      <c r="I3204" s="64"/>
      <c r="J3204" s="34"/>
    </row>
    <row r="3205" spans="5:10" s="12" customFormat="1">
      <c r="E3205" s="64"/>
      <c r="I3205" s="64"/>
      <c r="J3205" s="34"/>
    </row>
    <row r="3206" spans="5:10" s="12" customFormat="1">
      <c r="E3206" s="64"/>
      <c r="I3206" s="64"/>
      <c r="J3206" s="34"/>
    </row>
    <row r="3207" spans="5:10" s="12" customFormat="1">
      <c r="E3207" s="64"/>
      <c r="I3207" s="64"/>
      <c r="J3207" s="34"/>
    </row>
    <row r="3208" spans="5:10" s="12" customFormat="1">
      <c r="E3208" s="64"/>
      <c r="I3208" s="64"/>
      <c r="J3208" s="34"/>
    </row>
    <row r="3209" spans="5:10" s="12" customFormat="1">
      <c r="E3209" s="64"/>
      <c r="I3209" s="64"/>
      <c r="J3209" s="34"/>
    </row>
    <row r="3210" spans="5:10" s="12" customFormat="1">
      <c r="E3210" s="64"/>
      <c r="I3210" s="64"/>
      <c r="J3210" s="34"/>
    </row>
    <row r="3211" spans="5:10" s="12" customFormat="1">
      <c r="E3211" s="64"/>
      <c r="I3211" s="64"/>
      <c r="J3211" s="34"/>
    </row>
    <row r="3212" spans="5:10" s="12" customFormat="1">
      <c r="E3212" s="64"/>
      <c r="I3212" s="64"/>
      <c r="J3212" s="34"/>
    </row>
    <row r="3213" spans="5:10" s="12" customFormat="1">
      <c r="E3213" s="64"/>
      <c r="I3213" s="64"/>
      <c r="J3213" s="34"/>
    </row>
    <row r="3214" spans="5:10" s="12" customFormat="1">
      <c r="E3214" s="64"/>
      <c r="I3214" s="64"/>
      <c r="J3214" s="34"/>
    </row>
    <row r="3215" spans="5:10" s="12" customFormat="1">
      <c r="E3215" s="64"/>
      <c r="I3215" s="64"/>
      <c r="J3215" s="34"/>
    </row>
    <row r="3216" spans="5:10" s="12" customFormat="1">
      <c r="E3216" s="64"/>
      <c r="I3216" s="64"/>
      <c r="J3216" s="34"/>
    </row>
    <row r="3217" spans="5:10" s="12" customFormat="1">
      <c r="E3217" s="64"/>
      <c r="I3217" s="64"/>
      <c r="J3217" s="34"/>
    </row>
    <row r="3218" spans="5:10" s="12" customFormat="1">
      <c r="E3218" s="64"/>
      <c r="I3218" s="64"/>
      <c r="J3218" s="34"/>
    </row>
    <row r="3219" spans="5:10" s="12" customFormat="1">
      <c r="E3219" s="64"/>
      <c r="I3219" s="64"/>
      <c r="J3219" s="34"/>
    </row>
    <row r="3220" spans="5:10" s="12" customFormat="1">
      <c r="E3220" s="64"/>
      <c r="I3220" s="64"/>
      <c r="J3220" s="34"/>
    </row>
    <row r="3221" spans="5:10" s="12" customFormat="1">
      <c r="E3221" s="64"/>
      <c r="I3221" s="64"/>
      <c r="J3221" s="34"/>
    </row>
    <row r="3222" spans="5:10" s="12" customFormat="1">
      <c r="E3222" s="64"/>
      <c r="I3222" s="64"/>
      <c r="J3222" s="34"/>
    </row>
    <row r="3223" spans="5:10" s="12" customFormat="1">
      <c r="E3223" s="64"/>
      <c r="I3223" s="64"/>
      <c r="J3223" s="34"/>
    </row>
    <row r="3224" spans="5:10" s="12" customFormat="1">
      <c r="E3224" s="64"/>
      <c r="I3224" s="64"/>
      <c r="J3224" s="34"/>
    </row>
    <row r="3225" spans="5:10" s="12" customFormat="1">
      <c r="E3225" s="64"/>
      <c r="I3225" s="64"/>
      <c r="J3225" s="34"/>
    </row>
    <row r="3226" spans="5:10" s="12" customFormat="1">
      <c r="E3226" s="64"/>
      <c r="I3226" s="64"/>
      <c r="J3226" s="34"/>
    </row>
    <row r="3227" spans="5:10" s="12" customFormat="1">
      <c r="E3227" s="64"/>
      <c r="I3227" s="64"/>
      <c r="J3227" s="34"/>
    </row>
    <row r="3228" spans="5:10" s="12" customFormat="1">
      <c r="E3228" s="64"/>
      <c r="I3228" s="64"/>
      <c r="J3228" s="34"/>
    </row>
    <row r="3229" spans="5:10" s="12" customFormat="1">
      <c r="E3229" s="64"/>
      <c r="I3229" s="64"/>
      <c r="J3229" s="34"/>
    </row>
    <row r="3230" spans="5:10" s="12" customFormat="1">
      <c r="E3230" s="64"/>
      <c r="I3230" s="64"/>
      <c r="J3230" s="34"/>
    </row>
    <row r="3231" spans="5:10" s="12" customFormat="1">
      <c r="E3231" s="64"/>
      <c r="I3231" s="64"/>
      <c r="J3231" s="34"/>
    </row>
    <row r="3232" spans="5:10" s="12" customFormat="1">
      <c r="E3232" s="64"/>
      <c r="I3232" s="64"/>
      <c r="J3232" s="34"/>
    </row>
    <row r="3233" spans="5:10" s="12" customFormat="1">
      <c r="E3233" s="64"/>
      <c r="I3233" s="64"/>
      <c r="J3233" s="34"/>
    </row>
    <row r="3234" spans="5:10" s="12" customFormat="1">
      <c r="E3234" s="64"/>
      <c r="I3234" s="64"/>
      <c r="J3234" s="34"/>
    </row>
    <row r="3235" spans="5:10" s="12" customFormat="1">
      <c r="E3235" s="64"/>
      <c r="I3235" s="64"/>
      <c r="J3235" s="34"/>
    </row>
    <row r="3236" spans="5:10" s="12" customFormat="1">
      <c r="E3236" s="64"/>
      <c r="I3236" s="64"/>
      <c r="J3236" s="34"/>
    </row>
    <row r="3237" spans="5:10" s="12" customFormat="1">
      <c r="E3237" s="64"/>
      <c r="I3237" s="64"/>
      <c r="J3237" s="34"/>
    </row>
    <row r="3238" spans="5:10" s="12" customFormat="1">
      <c r="E3238" s="64"/>
      <c r="I3238" s="64"/>
      <c r="J3238" s="34"/>
    </row>
    <row r="3239" spans="5:10" s="12" customFormat="1">
      <c r="E3239" s="64"/>
      <c r="I3239" s="64"/>
      <c r="J3239" s="34"/>
    </row>
    <row r="3240" spans="5:10" s="12" customFormat="1">
      <c r="E3240" s="64"/>
      <c r="I3240" s="64"/>
      <c r="J3240" s="34"/>
    </row>
    <row r="3241" spans="5:10" s="12" customFormat="1">
      <c r="E3241" s="64"/>
      <c r="I3241" s="64"/>
      <c r="J3241" s="34"/>
    </row>
    <row r="3242" spans="5:10" s="12" customFormat="1">
      <c r="E3242" s="64"/>
      <c r="I3242" s="64"/>
      <c r="J3242" s="34"/>
    </row>
    <row r="3243" spans="5:10" s="12" customFormat="1">
      <c r="E3243" s="64"/>
      <c r="I3243" s="64"/>
      <c r="J3243" s="34"/>
    </row>
    <row r="3244" spans="5:10" s="12" customFormat="1">
      <c r="E3244" s="64"/>
      <c r="I3244" s="64"/>
      <c r="J3244" s="34"/>
    </row>
    <row r="3245" spans="5:10" s="12" customFormat="1">
      <c r="E3245" s="64"/>
      <c r="I3245" s="64"/>
      <c r="J3245" s="34"/>
    </row>
    <row r="3246" spans="5:10" s="12" customFormat="1">
      <c r="E3246" s="64"/>
      <c r="I3246" s="64"/>
      <c r="J3246" s="34"/>
    </row>
    <row r="3247" spans="5:10" s="12" customFormat="1">
      <c r="E3247" s="64"/>
      <c r="I3247" s="64"/>
      <c r="J3247" s="34"/>
    </row>
    <row r="3248" spans="5:10" s="12" customFormat="1">
      <c r="E3248" s="64"/>
      <c r="I3248" s="64"/>
      <c r="J3248" s="34"/>
    </row>
    <row r="3249" spans="5:10" s="12" customFormat="1">
      <c r="E3249" s="64"/>
      <c r="I3249" s="64"/>
      <c r="J3249" s="34"/>
    </row>
    <row r="3250" spans="5:10" s="12" customFormat="1">
      <c r="E3250" s="64"/>
      <c r="I3250" s="64"/>
      <c r="J3250" s="34"/>
    </row>
    <row r="3251" spans="5:10" s="12" customFormat="1">
      <c r="E3251" s="64"/>
      <c r="I3251" s="64"/>
      <c r="J3251" s="34"/>
    </row>
    <row r="3252" spans="5:10" s="12" customFormat="1">
      <c r="E3252" s="64"/>
      <c r="I3252" s="64"/>
      <c r="J3252" s="34"/>
    </row>
    <row r="3253" spans="5:10" s="12" customFormat="1">
      <c r="E3253" s="64"/>
      <c r="I3253" s="64"/>
      <c r="J3253" s="34"/>
    </row>
    <row r="3254" spans="5:10" s="12" customFormat="1">
      <c r="E3254" s="64"/>
      <c r="I3254" s="64"/>
      <c r="J3254" s="34"/>
    </row>
    <row r="3255" spans="5:10" s="12" customFormat="1">
      <c r="E3255" s="64"/>
      <c r="I3255" s="64"/>
      <c r="J3255" s="34"/>
    </row>
    <row r="3256" spans="5:10" s="12" customFormat="1">
      <c r="E3256" s="64"/>
      <c r="I3256" s="64"/>
      <c r="J3256" s="34"/>
    </row>
    <row r="3257" spans="5:10" s="12" customFormat="1">
      <c r="E3257" s="64"/>
      <c r="I3257" s="64"/>
      <c r="J3257" s="34"/>
    </row>
    <row r="3258" spans="5:10" s="12" customFormat="1">
      <c r="E3258" s="64"/>
      <c r="I3258" s="64"/>
      <c r="J3258" s="34"/>
    </row>
    <row r="3259" spans="5:10" s="12" customFormat="1">
      <c r="E3259" s="64"/>
      <c r="I3259" s="64"/>
      <c r="J3259" s="34"/>
    </row>
    <row r="3260" spans="5:10" s="12" customFormat="1">
      <c r="E3260" s="64"/>
      <c r="I3260" s="64"/>
      <c r="J3260" s="34"/>
    </row>
    <row r="3261" spans="5:10" s="12" customFormat="1">
      <c r="E3261" s="64"/>
      <c r="I3261" s="64"/>
      <c r="J3261" s="34"/>
    </row>
    <row r="3262" spans="5:10" s="12" customFormat="1">
      <c r="E3262" s="64"/>
      <c r="I3262" s="64"/>
      <c r="J3262" s="34"/>
    </row>
    <row r="3263" spans="5:10" s="12" customFormat="1">
      <c r="E3263" s="64"/>
      <c r="I3263" s="64"/>
      <c r="J3263" s="34"/>
    </row>
    <row r="3264" spans="5:10" s="12" customFormat="1">
      <c r="E3264" s="64"/>
      <c r="I3264" s="64"/>
      <c r="J3264" s="34"/>
    </row>
    <row r="3265" spans="5:10" s="12" customFormat="1">
      <c r="E3265" s="64"/>
      <c r="I3265" s="64"/>
      <c r="J3265" s="34"/>
    </row>
    <row r="3266" spans="5:10" s="12" customFormat="1">
      <c r="E3266" s="64"/>
      <c r="I3266" s="64"/>
      <c r="J3266" s="34"/>
    </row>
    <row r="3267" spans="5:10" s="12" customFormat="1">
      <c r="E3267" s="64"/>
      <c r="I3267" s="64"/>
      <c r="J3267" s="34"/>
    </row>
    <row r="3268" spans="5:10" s="12" customFormat="1">
      <c r="E3268" s="64"/>
      <c r="I3268" s="64"/>
      <c r="J3268" s="34"/>
    </row>
    <row r="3269" spans="5:10" s="12" customFormat="1">
      <c r="E3269" s="64"/>
      <c r="I3269" s="64"/>
      <c r="J3269" s="34"/>
    </row>
    <row r="3270" spans="5:10" s="12" customFormat="1">
      <c r="E3270" s="64"/>
      <c r="I3270" s="64"/>
      <c r="J3270" s="34"/>
    </row>
    <row r="3271" spans="5:10" s="12" customFormat="1">
      <c r="E3271" s="64"/>
      <c r="I3271" s="64"/>
      <c r="J3271" s="34"/>
    </row>
    <row r="3272" spans="5:10" s="12" customFormat="1">
      <c r="E3272" s="64"/>
      <c r="I3272" s="64"/>
      <c r="J3272" s="34"/>
    </row>
    <row r="3273" spans="5:10" s="12" customFormat="1">
      <c r="E3273" s="64"/>
      <c r="I3273" s="64"/>
      <c r="J3273" s="34"/>
    </row>
    <row r="3274" spans="5:10" s="12" customFormat="1">
      <c r="E3274" s="64"/>
      <c r="I3274" s="64"/>
      <c r="J3274" s="34"/>
    </row>
    <row r="3275" spans="5:10" s="12" customFormat="1">
      <c r="E3275" s="64"/>
      <c r="I3275" s="64"/>
      <c r="J3275" s="34"/>
    </row>
    <row r="3276" spans="5:10" s="12" customFormat="1">
      <c r="E3276" s="64"/>
      <c r="I3276" s="64"/>
      <c r="J3276" s="34"/>
    </row>
    <row r="3277" spans="5:10" s="12" customFormat="1">
      <c r="E3277" s="64"/>
      <c r="I3277" s="64"/>
      <c r="J3277" s="34"/>
    </row>
    <row r="3278" spans="5:10" s="12" customFormat="1">
      <c r="E3278" s="64"/>
      <c r="I3278" s="64"/>
      <c r="J3278" s="34"/>
    </row>
    <row r="3279" spans="5:10" s="12" customFormat="1">
      <c r="E3279" s="64"/>
      <c r="I3279" s="64"/>
      <c r="J3279" s="34"/>
    </row>
    <row r="3280" spans="5:10" s="12" customFormat="1">
      <c r="E3280" s="64"/>
      <c r="I3280" s="64"/>
      <c r="J3280" s="34"/>
    </row>
    <row r="3281" spans="5:10" s="12" customFormat="1">
      <c r="E3281" s="64"/>
      <c r="I3281" s="64"/>
      <c r="J3281" s="34"/>
    </row>
    <row r="3282" spans="5:10" s="12" customFormat="1">
      <c r="E3282" s="64"/>
      <c r="I3282" s="64"/>
      <c r="J3282" s="34"/>
    </row>
    <row r="3283" spans="5:10" s="12" customFormat="1">
      <c r="E3283" s="64"/>
      <c r="I3283" s="64"/>
      <c r="J3283" s="34"/>
    </row>
    <row r="3284" spans="5:10" s="12" customFormat="1">
      <c r="E3284" s="64"/>
      <c r="I3284" s="64"/>
      <c r="J3284" s="34"/>
    </row>
    <row r="3285" spans="5:10" s="12" customFormat="1">
      <c r="E3285" s="64"/>
      <c r="I3285" s="64"/>
      <c r="J3285" s="34"/>
    </row>
    <row r="3286" spans="5:10" s="12" customFormat="1">
      <c r="E3286" s="64"/>
      <c r="I3286" s="64"/>
      <c r="J3286" s="34"/>
    </row>
    <row r="3287" spans="5:10" s="12" customFormat="1">
      <c r="E3287" s="64"/>
      <c r="I3287" s="64"/>
      <c r="J3287" s="34"/>
    </row>
    <row r="3288" spans="5:10" s="12" customFormat="1">
      <c r="E3288" s="64"/>
      <c r="I3288" s="64"/>
      <c r="J3288" s="34"/>
    </row>
    <row r="3289" spans="5:10" s="12" customFormat="1">
      <c r="E3289" s="64"/>
      <c r="I3289" s="64"/>
      <c r="J3289" s="34"/>
    </row>
    <row r="3290" spans="5:10" s="12" customFormat="1">
      <c r="E3290" s="64"/>
      <c r="I3290" s="64"/>
      <c r="J3290" s="34"/>
    </row>
    <row r="3291" spans="5:10" s="12" customFormat="1">
      <c r="E3291" s="64"/>
      <c r="I3291" s="64"/>
      <c r="J3291" s="34"/>
    </row>
    <row r="3292" spans="5:10" s="12" customFormat="1">
      <c r="E3292" s="64"/>
      <c r="I3292" s="64"/>
      <c r="J3292" s="34"/>
    </row>
    <row r="3293" spans="5:10" s="12" customFormat="1">
      <c r="E3293" s="64"/>
      <c r="I3293" s="64"/>
      <c r="J3293" s="34"/>
    </row>
    <row r="3294" spans="5:10" s="12" customFormat="1">
      <c r="E3294" s="64"/>
      <c r="I3294" s="64"/>
      <c r="J3294" s="34"/>
    </row>
    <row r="3295" spans="5:10" s="12" customFormat="1">
      <c r="E3295" s="64"/>
      <c r="I3295" s="64"/>
      <c r="J3295" s="34"/>
    </row>
    <row r="3296" spans="5:10" s="12" customFormat="1">
      <c r="E3296" s="64"/>
      <c r="I3296" s="64"/>
      <c r="J3296" s="34"/>
    </row>
    <row r="3297" spans="5:10" s="12" customFormat="1">
      <c r="E3297" s="64"/>
      <c r="I3297" s="64"/>
      <c r="J3297" s="34"/>
    </row>
    <row r="3298" spans="5:10" s="12" customFormat="1">
      <c r="E3298" s="64"/>
      <c r="I3298" s="64"/>
      <c r="J3298" s="34"/>
    </row>
    <row r="3299" spans="5:10" s="12" customFormat="1">
      <c r="E3299" s="64"/>
      <c r="I3299" s="64"/>
      <c r="J3299" s="34"/>
    </row>
    <row r="3300" spans="5:10" s="12" customFormat="1">
      <c r="E3300" s="64"/>
      <c r="I3300" s="64"/>
      <c r="J3300" s="34"/>
    </row>
    <row r="3301" spans="5:10" s="12" customFormat="1">
      <c r="E3301" s="64"/>
      <c r="I3301" s="64"/>
      <c r="J3301" s="34"/>
    </row>
    <row r="3302" spans="5:10" s="12" customFormat="1">
      <c r="E3302" s="64"/>
      <c r="I3302" s="64"/>
      <c r="J3302" s="34"/>
    </row>
    <row r="3303" spans="5:10" s="12" customFormat="1">
      <c r="E3303" s="64"/>
      <c r="I3303" s="64"/>
      <c r="J3303" s="34"/>
    </row>
    <row r="3304" spans="5:10" s="12" customFormat="1">
      <c r="E3304" s="64"/>
      <c r="I3304" s="64"/>
      <c r="J3304" s="34"/>
    </row>
    <row r="3305" spans="5:10" s="12" customFormat="1">
      <c r="E3305" s="64"/>
      <c r="I3305" s="64"/>
      <c r="J3305" s="34"/>
    </row>
    <row r="3306" spans="5:10" s="12" customFormat="1">
      <c r="E3306" s="64"/>
      <c r="I3306" s="64"/>
      <c r="J3306" s="34"/>
    </row>
    <row r="3307" spans="5:10" s="12" customFormat="1">
      <c r="E3307" s="64"/>
      <c r="I3307" s="64"/>
      <c r="J3307" s="34"/>
    </row>
    <row r="3308" spans="5:10" s="12" customFormat="1">
      <c r="E3308" s="64"/>
      <c r="I3308" s="64"/>
      <c r="J3308" s="34"/>
    </row>
    <row r="3309" spans="5:10" s="12" customFormat="1">
      <c r="E3309" s="64"/>
      <c r="I3309" s="64"/>
      <c r="J3309" s="34"/>
    </row>
    <row r="3310" spans="5:10" s="12" customFormat="1">
      <c r="E3310" s="64"/>
      <c r="I3310" s="64"/>
      <c r="J3310" s="34"/>
    </row>
    <row r="3311" spans="5:10" s="12" customFormat="1">
      <c r="E3311" s="64"/>
      <c r="I3311" s="64"/>
      <c r="J3311" s="34"/>
    </row>
    <row r="3312" spans="5:10" s="12" customFormat="1">
      <c r="E3312" s="64"/>
      <c r="I3312" s="64"/>
      <c r="J3312" s="34"/>
    </row>
    <row r="3313" spans="5:10" s="12" customFormat="1">
      <c r="E3313" s="64"/>
      <c r="I3313" s="64"/>
      <c r="J3313" s="34"/>
    </row>
    <row r="3314" spans="5:10" s="12" customFormat="1">
      <c r="E3314" s="64"/>
      <c r="I3314" s="64"/>
      <c r="J3314" s="34"/>
    </row>
    <row r="3315" spans="5:10" s="12" customFormat="1">
      <c r="E3315" s="64"/>
      <c r="I3315" s="64"/>
      <c r="J3315" s="34"/>
    </row>
    <row r="3316" spans="5:10" s="12" customFormat="1">
      <c r="E3316" s="64"/>
      <c r="I3316" s="64"/>
      <c r="J3316" s="34"/>
    </row>
    <row r="3317" spans="5:10" s="12" customFormat="1">
      <c r="E3317" s="64"/>
      <c r="I3317" s="64"/>
      <c r="J3317" s="34"/>
    </row>
    <row r="3318" spans="5:10" s="12" customFormat="1">
      <c r="E3318" s="64"/>
      <c r="I3318" s="64"/>
      <c r="J3318" s="34"/>
    </row>
    <row r="3319" spans="5:10" s="12" customFormat="1">
      <c r="E3319" s="64"/>
      <c r="I3319" s="64"/>
      <c r="J3319" s="34"/>
    </row>
    <row r="3320" spans="5:10" s="12" customFormat="1">
      <c r="E3320" s="64"/>
      <c r="I3320" s="64"/>
      <c r="J3320" s="34"/>
    </row>
    <row r="3321" spans="5:10" s="12" customFormat="1">
      <c r="E3321" s="64"/>
      <c r="I3321" s="64"/>
      <c r="J3321" s="34"/>
    </row>
    <row r="3322" spans="5:10" s="12" customFormat="1">
      <c r="E3322" s="64"/>
      <c r="I3322" s="64"/>
      <c r="J3322" s="34"/>
    </row>
    <row r="3323" spans="5:10" s="12" customFormat="1">
      <c r="E3323" s="64"/>
      <c r="I3323" s="64"/>
      <c r="J3323" s="34"/>
    </row>
    <row r="3324" spans="5:10" s="12" customFormat="1">
      <c r="E3324" s="64"/>
      <c r="I3324" s="64"/>
      <c r="J3324" s="34"/>
    </row>
    <row r="3325" spans="5:10" s="12" customFormat="1">
      <c r="E3325" s="64"/>
      <c r="I3325" s="64"/>
      <c r="J3325" s="34"/>
    </row>
    <row r="3326" spans="5:10" s="12" customFormat="1">
      <c r="E3326" s="64"/>
      <c r="I3326" s="64"/>
      <c r="J3326" s="34"/>
    </row>
    <row r="3327" spans="5:10" s="12" customFormat="1">
      <c r="E3327" s="64"/>
      <c r="I3327" s="64"/>
      <c r="J3327" s="34"/>
    </row>
    <row r="3328" spans="5:10" s="12" customFormat="1">
      <c r="E3328" s="64"/>
      <c r="I3328" s="64"/>
      <c r="J3328" s="34"/>
    </row>
    <row r="3329" spans="2:10" s="12" customFormat="1">
      <c r="E3329" s="64"/>
      <c r="I3329" s="64"/>
      <c r="J3329" s="34"/>
    </row>
    <row r="3330" spans="2:10" s="12" customFormat="1">
      <c r="E3330" s="64"/>
      <c r="I3330" s="64"/>
      <c r="J3330" s="34"/>
    </row>
    <row r="3331" spans="2:10" s="12" customFormat="1">
      <c r="E3331" s="64"/>
      <c r="I3331" s="64"/>
      <c r="J3331" s="34"/>
    </row>
    <row r="3332" spans="2:10" s="12" customFormat="1">
      <c r="E3332" s="64"/>
      <c r="I3332" s="64"/>
      <c r="J3332" s="34"/>
    </row>
    <row r="3333" spans="2:10">
      <c r="B3333" s="12"/>
      <c r="C3333" s="12"/>
      <c r="F3333" s="12"/>
      <c r="G3333" s="12"/>
      <c r="J3333" s="34"/>
    </row>
    <row r="3334" spans="2:10">
      <c r="B3334" s="12"/>
      <c r="C3334" s="12"/>
      <c r="F3334" s="12"/>
      <c r="G3334" s="12"/>
      <c r="J3334" s="34"/>
    </row>
    <row r="3335" spans="2:10">
      <c r="B3335" s="12"/>
      <c r="C3335" s="12"/>
      <c r="F3335" s="12"/>
      <c r="G3335" s="12"/>
      <c r="J3335" s="34"/>
    </row>
    <row r="3336" spans="2:10">
      <c r="B3336" s="12"/>
      <c r="C3336" s="12"/>
      <c r="F3336" s="12"/>
      <c r="G3336" s="12"/>
      <c r="J3336" s="34"/>
    </row>
  </sheetData>
  <autoFilter ref="A3:AF3">
    <sortState ref="A3:AF53">
      <sortCondition ref="A2"/>
    </sortState>
  </autoFilter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6"/>
  <sheetViews>
    <sheetView zoomScaleNormal="100" workbookViewId="0">
      <selection activeCell="K11" sqref="K11"/>
    </sheetView>
  </sheetViews>
  <sheetFormatPr defaultRowHeight="15"/>
  <cols>
    <col min="1" max="1" width="9.140625" style="12"/>
    <col min="2" max="2" width="13.140625" style="12" customWidth="1"/>
    <col min="3" max="3" width="16.7109375" style="12" customWidth="1"/>
    <col min="4" max="4" width="13.7109375" style="12" customWidth="1"/>
    <col min="5" max="5" width="16.85546875" style="92" customWidth="1"/>
    <col min="6" max="6" width="17.85546875" style="12" customWidth="1"/>
    <col min="7" max="7" width="11.140625" style="12" customWidth="1"/>
    <col min="8" max="8" width="12.85546875" style="12" customWidth="1"/>
    <col min="9" max="9" width="17.42578125" style="12" hidden="1" customWidth="1"/>
    <col min="10" max="10" width="17.42578125" style="92" customWidth="1"/>
    <col min="11" max="11" width="15" style="31" customWidth="1"/>
    <col min="12" max="12" width="23" style="96" customWidth="1"/>
    <col min="13" max="14" width="25.28515625" style="31" customWidth="1"/>
    <col min="15" max="15" width="9.140625" style="12"/>
    <col min="16" max="16" width="10.140625" style="95" bestFit="1" customWidth="1"/>
    <col min="17" max="16384" width="9.140625" style="12"/>
  </cols>
  <sheetData>
    <row r="1" spans="1:16" ht="54.75" customHeight="1">
      <c r="A1" s="266" t="s">
        <v>102</v>
      </c>
      <c r="B1" s="266"/>
      <c r="C1" s="266"/>
      <c r="D1" s="266"/>
      <c r="E1" s="91"/>
      <c r="F1" s="31"/>
      <c r="G1" s="31"/>
      <c r="H1" s="31"/>
      <c r="K1" s="14"/>
      <c r="L1" s="93"/>
      <c r="M1" s="94"/>
      <c r="N1" s="94"/>
    </row>
    <row r="2" spans="1:16" ht="27" customHeight="1">
      <c r="A2" s="107"/>
      <c r="B2" s="271" t="s">
        <v>90</v>
      </c>
      <c r="C2" s="272"/>
      <c r="D2" s="271" t="s">
        <v>91</v>
      </c>
      <c r="E2" s="272"/>
      <c r="F2" s="31"/>
      <c r="G2" s="31"/>
      <c r="H2" s="31"/>
      <c r="K2" s="14"/>
      <c r="L2" s="93"/>
      <c r="M2" s="94"/>
      <c r="N2" s="94"/>
    </row>
    <row r="3" spans="1:16" s="109" customFormat="1" ht="15" customHeight="1">
      <c r="A3" s="33"/>
      <c r="B3" s="179">
        <v>2011</v>
      </c>
      <c r="C3" s="179" t="s">
        <v>74</v>
      </c>
      <c r="D3" s="180" t="s">
        <v>64</v>
      </c>
      <c r="E3" s="181" t="s">
        <v>74</v>
      </c>
      <c r="F3" s="101"/>
      <c r="G3" s="113"/>
      <c r="H3" s="113"/>
      <c r="I3" s="113"/>
      <c r="J3" s="113"/>
      <c r="K3" s="113"/>
      <c r="L3" s="108"/>
      <c r="M3" s="108"/>
      <c r="N3" s="108"/>
      <c r="O3" s="89"/>
    </row>
    <row r="4" spans="1:16" s="111" customFormat="1">
      <c r="A4" s="13" t="s">
        <v>58</v>
      </c>
      <c r="B4" s="45" t="s">
        <v>75</v>
      </c>
      <c r="C4" s="63" t="s">
        <v>76</v>
      </c>
      <c r="D4" s="63" t="s">
        <v>76</v>
      </c>
      <c r="E4" s="63" t="s">
        <v>76</v>
      </c>
      <c r="F4" s="154" t="s">
        <v>92</v>
      </c>
      <c r="G4" s="116"/>
      <c r="H4" s="115"/>
      <c r="I4" s="114"/>
      <c r="L4" s="110"/>
      <c r="M4" s="110"/>
      <c r="N4" s="110"/>
      <c r="O4" s="112"/>
      <c r="P4" s="110"/>
    </row>
    <row r="5" spans="1:16">
      <c r="A5" s="3" t="s">
        <v>11</v>
      </c>
      <c r="B5" s="164">
        <v>10716200</v>
      </c>
      <c r="C5" s="164">
        <v>8673100</v>
      </c>
      <c r="D5" s="164">
        <v>20085900</v>
      </c>
      <c r="E5" s="164">
        <v>19084300</v>
      </c>
      <c r="F5" s="155">
        <v>58559500</v>
      </c>
      <c r="G5" s="113"/>
      <c r="H5" s="114"/>
      <c r="I5" s="114"/>
      <c r="L5" s="98"/>
      <c r="M5" s="99"/>
      <c r="N5" s="95"/>
      <c r="O5" s="33"/>
    </row>
    <row r="6" spans="1:16">
      <c r="A6" s="5" t="s">
        <v>9</v>
      </c>
      <c r="B6" s="164">
        <v>57000</v>
      </c>
      <c r="C6" s="164">
        <v>15400</v>
      </c>
      <c r="D6" s="164">
        <v>10127000</v>
      </c>
      <c r="E6" s="164">
        <v>10980700</v>
      </c>
      <c r="F6" s="155">
        <v>21180100</v>
      </c>
      <c r="G6" s="113"/>
      <c r="H6" s="114"/>
      <c r="I6" s="114"/>
      <c r="L6" s="98"/>
      <c r="M6" s="99"/>
      <c r="N6" s="95"/>
      <c r="O6" s="33"/>
    </row>
    <row r="7" spans="1:16">
      <c r="A7" s="5" t="s">
        <v>38</v>
      </c>
      <c r="B7" s="164">
        <v>79800</v>
      </c>
      <c r="C7" s="164">
        <v>130100</v>
      </c>
      <c r="D7" s="164">
        <v>22730000</v>
      </c>
      <c r="E7" s="164">
        <v>22173500</v>
      </c>
      <c r="F7" s="155">
        <v>45113400</v>
      </c>
      <c r="G7" s="113"/>
      <c r="H7" s="114"/>
      <c r="I7" s="114"/>
      <c r="L7" s="98"/>
      <c r="M7" s="99"/>
      <c r="N7" s="95"/>
      <c r="O7" s="33"/>
    </row>
    <row r="8" spans="1:16">
      <c r="A8" s="5" t="s">
        <v>36</v>
      </c>
      <c r="B8" s="164">
        <v>12663100</v>
      </c>
      <c r="C8" s="164">
        <v>30295600</v>
      </c>
      <c r="D8" s="164">
        <v>34806600</v>
      </c>
      <c r="E8" s="164">
        <v>57778800</v>
      </c>
      <c r="F8" s="155">
        <v>135544100</v>
      </c>
      <c r="G8" s="113"/>
      <c r="H8" s="114"/>
      <c r="I8" s="114"/>
      <c r="L8" s="101"/>
      <c r="O8" s="33"/>
    </row>
    <row r="9" spans="1:16">
      <c r="A9" s="5" t="s">
        <v>44</v>
      </c>
      <c r="B9" s="164">
        <v>36829100</v>
      </c>
      <c r="C9" s="164">
        <v>38096700</v>
      </c>
      <c r="D9" s="164">
        <v>90102600</v>
      </c>
      <c r="E9" s="164">
        <v>116559800</v>
      </c>
      <c r="F9" s="155">
        <v>281588200</v>
      </c>
      <c r="G9" s="113"/>
      <c r="H9" s="114"/>
      <c r="I9" s="114"/>
      <c r="L9" s="98"/>
      <c r="M9" s="99"/>
      <c r="N9" s="102"/>
      <c r="O9" s="33"/>
    </row>
    <row r="10" spans="1:16">
      <c r="A10" s="5" t="s">
        <v>22</v>
      </c>
      <c r="B10" s="164">
        <v>1731500</v>
      </c>
      <c r="C10" s="164">
        <v>1315000</v>
      </c>
      <c r="D10" s="164">
        <v>35161800</v>
      </c>
      <c r="E10" s="164">
        <v>45220100</v>
      </c>
      <c r="F10" s="155">
        <v>83428400</v>
      </c>
      <c r="G10" s="113"/>
      <c r="H10" s="114"/>
      <c r="I10" s="114"/>
      <c r="L10" s="98"/>
      <c r="M10" s="99"/>
      <c r="N10" s="102"/>
      <c r="O10" s="33"/>
    </row>
    <row r="11" spans="1:16">
      <c r="A11" s="5" t="s">
        <v>6</v>
      </c>
      <c r="B11" s="164">
        <v>100900</v>
      </c>
      <c r="C11" s="164">
        <v>75500</v>
      </c>
      <c r="D11" s="164">
        <v>7790400</v>
      </c>
      <c r="E11" s="164">
        <v>7523900</v>
      </c>
      <c r="F11" s="155">
        <v>15490700</v>
      </c>
      <c r="G11" s="113"/>
      <c r="H11" s="114"/>
      <c r="I11" s="114"/>
      <c r="L11" s="98"/>
      <c r="M11" s="99"/>
      <c r="N11" s="102"/>
      <c r="O11" s="33"/>
    </row>
    <row r="12" spans="1:16">
      <c r="A12" s="5" t="s">
        <v>34</v>
      </c>
      <c r="B12" s="164">
        <v>419300</v>
      </c>
      <c r="C12" s="164">
        <v>728000</v>
      </c>
      <c r="D12" s="164">
        <v>6667100</v>
      </c>
      <c r="E12" s="164">
        <v>6608900</v>
      </c>
      <c r="F12" s="155">
        <v>14423300</v>
      </c>
      <c r="G12" s="113"/>
      <c r="H12" s="114"/>
      <c r="I12" s="114"/>
      <c r="L12" s="98"/>
      <c r="M12" s="99"/>
      <c r="N12" s="102"/>
      <c r="O12" s="33"/>
    </row>
    <row r="13" spans="1:16">
      <c r="A13" s="5" t="s">
        <v>5</v>
      </c>
      <c r="B13" s="164">
        <v>0</v>
      </c>
      <c r="C13" s="164">
        <v>0</v>
      </c>
      <c r="D13" s="164">
        <v>0</v>
      </c>
      <c r="E13" s="164">
        <v>0</v>
      </c>
      <c r="F13" s="155"/>
      <c r="G13" s="113"/>
      <c r="H13" s="114"/>
      <c r="I13" s="114"/>
      <c r="L13" s="98"/>
      <c r="M13" s="99"/>
      <c r="N13" s="102"/>
      <c r="O13" s="33"/>
    </row>
    <row r="14" spans="1:16">
      <c r="A14" s="5" t="s">
        <v>23</v>
      </c>
      <c r="B14" s="164">
        <v>101095700</v>
      </c>
      <c r="C14" s="164">
        <v>79056900</v>
      </c>
      <c r="D14" s="164">
        <v>24230100</v>
      </c>
      <c r="E14" s="164">
        <v>28332600</v>
      </c>
      <c r="F14" s="155">
        <v>232715300</v>
      </c>
      <c r="G14" s="113"/>
      <c r="H14" s="114"/>
      <c r="I14" s="114"/>
      <c r="L14" s="101"/>
      <c r="M14" s="102"/>
      <c r="N14" s="102"/>
      <c r="O14" s="33"/>
    </row>
    <row r="15" spans="1:16">
      <c r="A15" s="5" t="s">
        <v>45</v>
      </c>
      <c r="B15" s="164">
        <v>9743900</v>
      </c>
      <c r="C15" s="164">
        <v>14048800</v>
      </c>
      <c r="D15" s="164">
        <v>19776000</v>
      </c>
      <c r="E15" s="164">
        <v>33133300.000000004</v>
      </c>
      <c r="F15" s="155">
        <v>76702000</v>
      </c>
      <c r="G15" s="113"/>
      <c r="H15" s="114"/>
      <c r="I15" s="114"/>
      <c r="L15" s="98"/>
      <c r="M15" s="99"/>
      <c r="N15" s="102"/>
      <c r="O15" s="33"/>
    </row>
    <row r="16" spans="1:16">
      <c r="A16" s="5" t="s">
        <v>19</v>
      </c>
      <c r="B16" s="164">
        <v>139900</v>
      </c>
      <c r="C16" s="164">
        <v>210300</v>
      </c>
      <c r="D16" s="164">
        <v>9444100</v>
      </c>
      <c r="E16" s="164">
        <v>12093400</v>
      </c>
      <c r="F16" s="155">
        <v>21887700</v>
      </c>
      <c r="G16" s="113"/>
      <c r="H16" s="114"/>
      <c r="I16" s="114"/>
      <c r="L16" s="101"/>
      <c r="M16" s="102"/>
      <c r="N16" s="102"/>
      <c r="O16" s="33"/>
    </row>
    <row r="17" spans="1:15">
      <c r="A17" s="5" t="s">
        <v>46</v>
      </c>
      <c r="B17" s="164">
        <v>2709200</v>
      </c>
      <c r="C17" s="164">
        <v>2766900</v>
      </c>
      <c r="D17" s="164">
        <v>18059300</v>
      </c>
      <c r="E17" s="164">
        <v>21454800</v>
      </c>
      <c r="F17" s="155">
        <v>44990200</v>
      </c>
      <c r="G17" s="113"/>
      <c r="H17" s="114"/>
      <c r="I17" s="114"/>
      <c r="L17" s="101"/>
      <c r="M17" s="102"/>
      <c r="N17" s="102"/>
      <c r="O17" s="33"/>
    </row>
    <row r="18" spans="1:15">
      <c r="A18" s="5" t="s">
        <v>47</v>
      </c>
      <c r="B18" s="164">
        <v>7496900</v>
      </c>
      <c r="C18" s="164">
        <v>6826600</v>
      </c>
      <c r="D18" s="164">
        <v>16388599.999999998</v>
      </c>
      <c r="E18" s="164">
        <v>18785400</v>
      </c>
      <c r="F18" s="155">
        <v>49497500</v>
      </c>
      <c r="G18" s="113"/>
      <c r="H18" s="114"/>
      <c r="I18" s="114"/>
      <c r="L18" s="98"/>
      <c r="M18" s="99"/>
      <c r="N18" s="102"/>
      <c r="O18" s="33"/>
    </row>
    <row r="19" spans="1:15">
      <c r="A19" s="5" t="s">
        <v>16</v>
      </c>
      <c r="B19" s="164">
        <v>15380600</v>
      </c>
      <c r="C19" s="164">
        <v>9129800</v>
      </c>
      <c r="D19" s="164">
        <v>24745100</v>
      </c>
      <c r="E19" s="164">
        <v>21831200</v>
      </c>
      <c r="F19" s="155">
        <v>71086700</v>
      </c>
      <c r="G19" s="113"/>
      <c r="H19" s="114"/>
      <c r="I19" s="114"/>
      <c r="L19" s="101"/>
      <c r="M19" s="102"/>
      <c r="N19" s="102"/>
      <c r="O19" s="33"/>
    </row>
    <row r="20" spans="1:15">
      <c r="A20" s="5" t="s">
        <v>48</v>
      </c>
      <c r="B20" s="164">
        <v>37383300</v>
      </c>
      <c r="C20" s="164">
        <v>31368500</v>
      </c>
      <c r="D20" s="164">
        <v>33629800</v>
      </c>
      <c r="E20" s="164">
        <v>33767200</v>
      </c>
      <c r="F20" s="155">
        <v>136148800</v>
      </c>
      <c r="G20" s="113"/>
      <c r="H20" s="114"/>
      <c r="I20" s="114"/>
      <c r="L20" s="98"/>
      <c r="M20" s="99"/>
      <c r="N20" s="102"/>
      <c r="O20" s="33"/>
    </row>
    <row r="21" spans="1:15">
      <c r="A21" s="5" t="s">
        <v>20</v>
      </c>
      <c r="B21" s="164">
        <v>4972500</v>
      </c>
      <c r="C21" s="164">
        <v>3138800</v>
      </c>
      <c r="D21" s="164">
        <v>30648200</v>
      </c>
      <c r="E21" s="164">
        <v>32458100</v>
      </c>
      <c r="F21" s="155">
        <v>71217600</v>
      </c>
      <c r="G21" s="113"/>
      <c r="H21" s="114"/>
      <c r="I21" s="114"/>
      <c r="L21" s="98"/>
      <c r="M21" s="99"/>
      <c r="N21" s="102"/>
      <c r="O21" s="33"/>
    </row>
    <row r="22" spans="1:15">
      <c r="A22" s="5" t="s">
        <v>15</v>
      </c>
      <c r="B22" s="164">
        <v>8649300</v>
      </c>
      <c r="C22" s="164">
        <v>16136100</v>
      </c>
      <c r="D22" s="164">
        <v>15611600</v>
      </c>
      <c r="E22" s="164">
        <v>18013300</v>
      </c>
      <c r="F22" s="155">
        <v>58410300</v>
      </c>
      <c r="G22" s="113"/>
      <c r="H22" s="114"/>
      <c r="I22" s="114"/>
      <c r="L22" s="98"/>
      <c r="M22" s="99"/>
      <c r="N22" s="102"/>
      <c r="O22" s="33"/>
    </row>
    <row r="23" spans="1:15">
      <c r="A23" s="5" t="s">
        <v>2</v>
      </c>
      <c r="B23" s="164">
        <v>43567000</v>
      </c>
      <c r="C23" s="164">
        <v>44503600</v>
      </c>
      <c r="D23" s="164">
        <v>21283100</v>
      </c>
      <c r="E23" s="164">
        <v>29036500</v>
      </c>
      <c r="F23" s="155">
        <v>138390200</v>
      </c>
      <c r="G23" s="113"/>
      <c r="H23" s="114"/>
      <c r="I23" s="114"/>
      <c r="L23" s="98"/>
      <c r="M23" s="99"/>
      <c r="N23" s="102"/>
      <c r="O23" s="33"/>
    </row>
    <row r="24" spans="1:15">
      <c r="A24" s="5" t="s">
        <v>39</v>
      </c>
      <c r="B24" s="164">
        <v>514299.99999999994</v>
      </c>
      <c r="C24" s="164">
        <v>485700</v>
      </c>
      <c r="D24" s="164">
        <v>14227900</v>
      </c>
      <c r="E24" s="164">
        <v>18126100</v>
      </c>
      <c r="F24" s="155">
        <v>33354000</v>
      </c>
      <c r="G24" s="113"/>
      <c r="H24" s="114"/>
      <c r="I24" s="114"/>
      <c r="L24" s="98"/>
      <c r="M24" s="99"/>
      <c r="N24" s="102"/>
      <c r="O24" s="33"/>
    </row>
    <row r="25" spans="1:15">
      <c r="A25" s="5" t="s">
        <v>0</v>
      </c>
      <c r="B25" s="164">
        <v>7225600</v>
      </c>
      <c r="C25" s="164">
        <v>6375300</v>
      </c>
      <c r="D25" s="164">
        <v>9452200</v>
      </c>
      <c r="E25" s="164">
        <v>10612900</v>
      </c>
      <c r="F25" s="155">
        <v>33666000</v>
      </c>
      <c r="G25" s="113"/>
      <c r="H25" s="114"/>
      <c r="I25" s="114"/>
      <c r="L25" s="98"/>
      <c r="M25" s="99"/>
      <c r="N25" s="102"/>
      <c r="O25" s="33"/>
    </row>
    <row r="26" spans="1:15">
      <c r="A26" s="5" t="s">
        <v>10</v>
      </c>
      <c r="B26" s="164">
        <v>3845500</v>
      </c>
      <c r="C26" s="164">
        <v>2682700</v>
      </c>
      <c r="D26" s="164">
        <v>8530800</v>
      </c>
      <c r="E26" s="164">
        <v>8212299.9999999991</v>
      </c>
      <c r="F26" s="155">
        <v>23271300</v>
      </c>
      <c r="G26" s="113"/>
      <c r="H26" s="114"/>
      <c r="I26" s="114"/>
      <c r="L26" s="101"/>
      <c r="O26" s="33"/>
    </row>
    <row r="27" spans="1:15">
      <c r="A27" s="5" t="s">
        <v>49</v>
      </c>
      <c r="B27" s="164">
        <v>3842100</v>
      </c>
      <c r="C27" s="164">
        <v>4506600</v>
      </c>
      <c r="D27" s="164">
        <v>25895800</v>
      </c>
      <c r="E27" s="164">
        <v>28176000</v>
      </c>
      <c r="F27" s="155">
        <v>62420500</v>
      </c>
      <c r="G27" s="113"/>
      <c r="H27" s="114"/>
      <c r="I27" s="114"/>
      <c r="L27" s="98"/>
      <c r="M27" s="99"/>
      <c r="N27" s="102"/>
      <c r="O27" s="33"/>
    </row>
    <row r="28" spans="1:15">
      <c r="A28" s="5" t="s">
        <v>24</v>
      </c>
      <c r="B28" s="164">
        <v>28164300</v>
      </c>
      <c r="C28" s="164">
        <v>30564700</v>
      </c>
      <c r="D28" s="164">
        <v>33409300.000000004</v>
      </c>
      <c r="E28" s="164">
        <v>29965900</v>
      </c>
      <c r="F28" s="155">
        <v>122104200</v>
      </c>
      <c r="G28" s="113"/>
      <c r="H28" s="114"/>
      <c r="I28" s="114"/>
      <c r="L28" s="103"/>
      <c r="M28" s="99"/>
      <c r="N28" s="102"/>
      <c r="O28" s="33"/>
    </row>
    <row r="29" spans="1:15">
      <c r="A29" s="5" t="s">
        <v>28</v>
      </c>
      <c r="B29" s="164">
        <v>22880200</v>
      </c>
      <c r="C29" s="164">
        <v>23643100</v>
      </c>
      <c r="D29" s="164">
        <v>33707100</v>
      </c>
      <c r="E29" s="164">
        <v>32975500</v>
      </c>
      <c r="F29" s="155">
        <v>113205900</v>
      </c>
      <c r="G29" s="113"/>
      <c r="H29" s="114"/>
      <c r="I29" s="114"/>
      <c r="L29" s="101"/>
      <c r="O29" s="33"/>
    </row>
    <row r="30" spans="1:15">
      <c r="A30" s="5" t="s">
        <v>50</v>
      </c>
      <c r="B30" s="164">
        <v>17218100</v>
      </c>
      <c r="C30" s="164">
        <v>19040800</v>
      </c>
      <c r="D30" s="164">
        <v>37001700</v>
      </c>
      <c r="E30" s="164">
        <v>38880300</v>
      </c>
      <c r="F30" s="155">
        <v>112140900</v>
      </c>
      <c r="G30" s="113"/>
      <c r="H30" s="114"/>
      <c r="I30" s="114"/>
      <c r="L30" s="98"/>
      <c r="M30" s="99"/>
      <c r="N30" s="102"/>
      <c r="O30" s="33"/>
    </row>
    <row r="31" spans="1:15">
      <c r="A31" s="5" t="s">
        <v>25</v>
      </c>
      <c r="B31" s="164">
        <v>2094900</v>
      </c>
      <c r="C31" s="164">
        <v>3546200</v>
      </c>
      <c r="D31" s="164">
        <v>26261900</v>
      </c>
      <c r="E31" s="164">
        <v>25831200</v>
      </c>
      <c r="F31" s="155">
        <v>57734200</v>
      </c>
      <c r="G31" s="113"/>
      <c r="H31" s="114"/>
      <c r="I31" s="114"/>
      <c r="L31" s="101"/>
      <c r="O31" s="33"/>
    </row>
    <row r="32" spans="1:15">
      <c r="A32" s="5" t="s">
        <v>51</v>
      </c>
      <c r="B32" s="164">
        <v>14380700</v>
      </c>
      <c r="C32" s="164">
        <v>14911200</v>
      </c>
      <c r="D32" s="164">
        <v>30252000</v>
      </c>
      <c r="E32" s="164">
        <v>33110199.999999996</v>
      </c>
      <c r="F32" s="155">
        <v>92654100</v>
      </c>
      <c r="G32" s="113"/>
      <c r="H32" s="114"/>
      <c r="I32" s="114"/>
      <c r="L32" s="101"/>
      <c r="O32" s="33"/>
    </row>
    <row r="33" spans="1:15">
      <c r="A33" s="5" t="s">
        <v>52</v>
      </c>
      <c r="B33" s="164">
        <v>3532600</v>
      </c>
      <c r="C33" s="164">
        <v>4120300</v>
      </c>
      <c r="D33" s="164">
        <v>10264400</v>
      </c>
      <c r="E33" s="164">
        <v>13559700</v>
      </c>
      <c r="F33" s="155">
        <v>31477000</v>
      </c>
      <c r="G33" s="113"/>
      <c r="H33" s="114"/>
      <c r="I33" s="114"/>
      <c r="L33" s="98"/>
      <c r="M33" s="99"/>
      <c r="N33" s="102"/>
      <c r="O33" s="33"/>
    </row>
    <row r="34" spans="1:15">
      <c r="A34" s="5" t="s">
        <v>8</v>
      </c>
      <c r="B34" s="164">
        <v>3171700</v>
      </c>
      <c r="C34" s="164">
        <v>12594400</v>
      </c>
      <c r="D34" s="164">
        <v>5180800</v>
      </c>
      <c r="E34" s="164">
        <v>7492600</v>
      </c>
      <c r="F34" s="155">
        <v>28439500</v>
      </c>
      <c r="G34" s="113"/>
      <c r="H34" s="114"/>
      <c r="I34" s="114"/>
      <c r="L34" s="98"/>
      <c r="M34" s="99"/>
      <c r="N34" s="102"/>
      <c r="O34" s="33"/>
    </row>
    <row r="35" spans="1:15">
      <c r="A35" s="5" t="s">
        <v>1</v>
      </c>
      <c r="B35" s="164">
        <v>1206300</v>
      </c>
      <c r="C35" s="164">
        <v>1244800</v>
      </c>
      <c r="D35" s="164">
        <v>6806500</v>
      </c>
      <c r="E35" s="164">
        <v>6797000</v>
      </c>
      <c r="F35" s="155">
        <v>16054600</v>
      </c>
      <c r="G35" s="113"/>
      <c r="H35" s="114"/>
      <c r="I35" s="114"/>
      <c r="L35" s="98"/>
      <c r="M35" s="99"/>
      <c r="N35" s="102"/>
      <c r="O35" s="33"/>
    </row>
    <row r="36" spans="1:15">
      <c r="A36" s="5" t="s">
        <v>7</v>
      </c>
      <c r="B36" s="164">
        <v>1596200</v>
      </c>
      <c r="C36" s="164">
        <v>1032700</v>
      </c>
      <c r="D36" s="164">
        <v>28641600</v>
      </c>
      <c r="E36" s="164">
        <v>28454700</v>
      </c>
      <c r="F36" s="155">
        <v>59725200</v>
      </c>
      <c r="G36" s="113"/>
      <c r="H36" s="114"/>
      <c r="I36" s="114"/>
      <c r="L36" s="98"/>
      <c r="M36" s="99"/>
      <c r="N36" s="102"/>
      <c r="O36" s="33"/>
    </row>
    <row r="37" spans="1:15">
      <c r="A37" s="5" t="s">
        <v>32</v>
      </c>
      <c r="B37" s="164">
        <v>4718800</v>
      </c>
      <c r="C37" s="164">
        <v>8003200</v>
      </c>
      <c r="D37" s="164">
        <v>18499300</v>
      </c>
      <c r="E37" s="164">
        <v>14716300</v>
      </c>
      <c r="F37" s="155">
        <v>45937600</v>
      </c>
      <c r="G37" s="113"/>
      <c r="H37" s="114"/>
      <c r="I37" s="114"/>
      <c r="L37" s="98"/>
      <c r="M37" s="102"/>
      <c r="N37" s="102"/>
      <c r="O37" s="33"/>
    </row>
    <row r="38" spans="1:15">
      <c r="A38" s="5" t="s">
        <v>37</v>
      </c>
      <c r="B38" s="164">
        <v>8041500</v>
      </c>
      <c r="C38" s="164">
        <v>10344600</v>
      </c>
      <c r="D38" s="164">
        <v>21329400</v>
      </c>
      <c r="E38" s="164">
        <v>26705600</v>
      </c>
      <c r="F38" s="155">
        <v>66421100</v>
      </c>
      <c r="G38" s="113"/>
      <c r="H38" s="114"/>
      <c r="I38" s="114"/>
      <c r="L38" s="101"/>
      <c r="O38" s="33"/>
    </row>
    <row r="39" spans="1:15">
      <c r="A39" s="5" t="s">
        <v>53</v>
      </c>
      <c r="B39" s="164">
        <v>34199700</v>
      </c>
      <c r="C39" s="164">
        <v>18234300</v>
      </c>
      <c r="D39" s="164">
        <v>23082900</v>
      </c>
      <c r="E39" s="164">
        <v>21390700</v>
      </c>
      <c r="F39" s="155">
        <v>96907600</v>
      </c>
      <c r="G39" s="113"/>
      <c r="H39" s="114"/>
      <c r="I39" s="114"/>
      <c r="L39" s="98"/>
      <c r="M39" s="99"/>
      <c r="N39" s="102"/>
      <c r="O39" s="33"/>
    </row>
    <row r="40" spans="1:15">
      <c r="A40" s="5" t="s">
        <v>27</v>
      </c>
      <c r="B40" s="164">
        <v>7390400</v>
      </c>
      <c r="C40" s="164">
        <v>6212100</v>
      </c>
      <c r="D40" s="164">
        <v>22298400</v>
      </c>
      <c r="E40" s="164">
        <v>25926600</v>
      </c>
      <c r="F40" s="155">
        <v>61827500</v>
      </c>
      <c r="G40" s="113"/>
      <c r="H40" s="114"/>
      <c r="I40" s="114"/>
      <c r="L40" s="98"/>
      <c r="M40" s="99"/>
      <c r="N40" s="102"/>
      <c r="O40" s="33"/>
    </row>
    <row r="41" spans="1:15">
      <c r="A41" s="5" t="s">
        <v>21</v>
      </c>
      <c r="B41" s="164">
        <v>8896100</v>
      </c>
      <c r="C41" s="164">
        <v>8057200</v>
      </c>
      <c r="D41" s="164">
        <v>30124400</v>
      </c>
      <c r="E41" s="164">
        <v>33386900</v>
      </c>
      <c r="F41" s="155">
        <v>80464600</v>
      </c>
      <c r="G41" s="113"/>
      <c r="H41" s="114"/>
      <c r="I41" s="114"/>
      <c r="L41" s="98"/>
      <c r="M41" s="99"/>
      <c r="N41" s="102"/>
      <c r="O41" s="33"/>
    </row>
    <row r="42" spans="1:15">
      <c r="A42" s="5" t="s">
        <v>13</v>
      </c>
      <c r="B42" s="164">
        <v>4893700</v>
      </c>
      <c r="C42" s="164">
        <v>15796700</v>
      </c>
      <c r="D42" s="164">
        <v>20183600</v>
      </c>
      <c r="E42" s="164">
        <v>19301700</v>
      </c>
      <c r="F42" s="155">
        <v>60175700</v>
      </c>
      <c r="G42" s="113"/>
      <c r="H42" s="114"/>
      <c r="I42" s="114"/>
      <c r="L42" s="98"/>
      <c r="M42" s="99"/>
      <c r="N42" s="102"/>
      <c r="O42" s="33"/>
    </row>
    <row r="43" spans="1:15">
      <c r="A43" s="5" t="s">
        <v>35</v>
      </c>
      <c r="B43" s="164">
        <v>8891200</v>
      </c>
      <c r="C43" s="164">
        <v>11029300</v>
      </c>
      <c r="D43" s="164">
        <v>19511300</v>
      </c>
      <c r="E43" s="164">
        <v>25009100</v>
      </c>
      <c r="F43" s="155">
        <v>64440900</v>
      </c>
      <c r="G43" s="113"/>
      <c r="H43" s="114"/>
      <c r="I43" s="114"/>
      <c r="L43" s="98"/>
      <c r="M43" s="99"/>
      <c r="N43" s="102"/>
      <c r="O43" s="33"/>
    </row>
    <row r="44" spans="1:15">
      <c r="A44" s="5" t="s">
        <v>33</v>
      </c>
      <c r="B44" s="164">
        <v>195800</v>
      </c>
      <c r="C44" s="164">
        <v>579700</v>
      </c>
      <c r="D44" s="164">
        <v>4335400</v>
      </c>
      <c r="E44" s="164">
        <v>4263900</v>
      </c>
      <c r="F44" s="155">
        <v>9374800</v>
      </c>
      <c r="G44" s="113"/>
      <c r="H44" s="114"/>
      <c r="I44" s="114"/>
      <c r="L44" s="101"/>
      <c r="M44" s="102"/>
      <c r="N44" s="102"/>
      <c r="O44" s="33"/>
    </row>
    <row r="45" spans="1:15">
      <c r="A45" s="5" t="s">
        <v>54</v>
      </c>
      <c r="B45" s="164">
        <v>7949400</v>
      </c>
      <c r="C45" s="164">
        <v>2420800</v>
      </c>
      <c r="D45" s="164">
        <v>11499400</v>
      </c>
      <c r="E45" s="164">
        <v>14161200</v>
      </c>
      <c r="F45" s="155">
        <v>36030800</v>
      </c>
      <c r="G45" s="113"/>
      <c r="H45" s="114"/>
      <c r="I45" s="114"/>
      <c r="L45" s="101"/>
      <c r="O45" s="33"/>
    </row>
    <row r="46" spans="1:15">
      <c r="A46" s="5" t="s">
        <v>55</v>
      </c>
      <c r="B46" s="164">
        <v>20573300</v>
      </c>
      <c r="C46" s="164">
        <v>24482700</v>
      </c>
      <c r="D46" s="164">
        <v>21137900</v>
      </c>
      <c r="E46" s="164">
        <v>23059800</v>
      </c>
      <c r="F46" s="155">
        <v>89253700</v>
      </c>
      <c r="G46" s="113"/>
      <c r="H46" s="114"/>
      <c r="I46" s="114"/>
      <c r="L46" s="98"/>
      <c r="M46" s="99"/>
      <c r="N46" s="102"/>
      <c r="O46" s="33"/>
    </row>
    <row r="47" spans="1:15">
      <c r="A47" s="5" t="s">
        <v>18</v>
      </c>
      <c r="B47" s="164">
        <v>18974100</v>
      </c>
      <c r="C47" s="164">
        <v>17277100</v>
      </c>
      <c r="D47" s="164">
        <v>15076700</v>
      </c>
      <c r="E47" s="164">
        <v>25250400</v>
      </c>
      <c r="F47" s="155">
        <v>76578300</v>
      </c>
      <c r="G47" s="113"/>
      <c r="H47" s="114"/>
      <c r="I47" s="114"/>
      <c r="L47" s="101"/>
      <c r="M47" s="102"/>
      <c r="N47" s="102"/>
      <c r="O47" s="33"/>
    </row>
    <row r="48" spans="1:15">
      <c r="A48" s="5" t="s">
        <v>56</v>
      </c>
      <c r="B48" s="164">
        <v>16994300</v>
      </c>
      <c r="C48" s="164">
        <v>23429900</v>
      </c>
      <c r="D48" s="164">
        <v>106201600</v>
      </c>
      <c r="E48" s="164">
        <v>103278000</v>
      </c>
      <c r="F48" s="155">
        <v>249903800</v>
      </c>
      <c r="G48" s="113"/>
      <c r="H48" s="114"/>
      <c r="I48" s="114"/>
      <c r="L48" s="98"/>
      <c r="M48" s="102"/>
      <c r="N48" s="102"/>
      <c r="O48" s="33"/>
    </row>
    <row r="49" spans="1:15">
      <c r="A49" s="5" t="s">
        <v>12</v>
      </c>
      <c r="B49" s="164">
        <v>1616800</v>
      </c>
      <c r="C49" s="164">
        <v>255600</v>
      </c>
      <c r="D49" s="164">
        <v>22258200</v>
      </c>
      <c r="E49" s="164">
        <v>25287200</v>
      </c>
      <c r="F49" s="155">
        <v>49417800</v>
      </c>
      <c r="G49" s="113"/>
      <c r="H49" s="114"/>
      <c r="I49" s="114"/>
      <c r="L49" s="98"/>
      <c r="M49" s="99"/>
      <c r="N49" s="102"/>
      <c r="O49" s="33"/>
    </row>
    <row r="50" spans="1:15">
      <c r="A50" s="5" t="s">
        <v>4</v>
      </c>
      <c r="B50" s="164">
        <v>632400</v>
      </c>
      <c r="C50" s="164">
        <v>1272500</v>
      </c>
      <c r="D50" s="164">
        <v>12922000</v>
      </c>
      <c r="E50" s="164">
        <v>9053200</v>
      </c>
      <c r="F50" s="155">
        <v>23880100</v>
      </c>
      <c r="G50" s="113"/>
      <c r="H50" s="114"/>
      <c r="I50" s="114"/>
      <c r="L50" s="98"/>
      <c r="M50" s="99"/>
      <c r="N50" s="102"/>
      <c r="O50" s="33"/>
    </row>
    <row r="51" spans="1:15">
      <c r="A51" s="5" t="s">
        <v>3</v>
      </c>
      <c r="B51" s="164">
        <v>1204700</v>
      </c>
      <c r="C51" s="164">
        <v>1342200</v>
      </c>
      <c r="D51" s="164">
        <v>15386300</v>
      </c>
      <c r="E51" s="164">
        <v>16394400.000000002</v>
      </c>
      <c r="F51" s="155">
        <v>34327600</v>
      </c>
      <c r="G51" s="113"/>
      <c r="H51" s="114"/>
      <c r="I51" s="114"/>
      <c r="L51" s="98"/>
      <c r="M51" s="99"/>
      <c r="N51" s="102"/>
      <c r="O51" s="33"/>
    </row>
    <row r="52" spans="1:15">
      <c r="A52" s="5" t="s">
        <v>14</v>
      </c>
      <c r="B52" s="164">
        <v>1351700</v>
      </c>
      <c r="C52" s="164">
        <v>2994600</v>
      </c>
      <c r="D52" s="164">
        <v>17729600</v>
      </c>
      <c r="E52" s="164">
        <v>21669500</v>
      </c>
      <c r="F52" s="155">
        <v>43745400</v>
      </c>
      <c r="G52" s="113"/>
      <c r="H52" s="114"/>
      <c r="I52" s="114"/>
      <c r="L52" s="98"/>
      <c r="M52" s="99"/>
      <c r="N52" s="104"/>
      <c r="O52" s="33"/>
    </row>
    <row r="53" spans="1:15">
      <c r="A53" s="5" t="s">
        <v>17</v>
      </c>
      <c r="B53" s="164">
        <v>772700</v>
      </c>
      <c r="C53" s="164">
        <v>241500</v>
      </c>
      <c r="D53" s="164">
        <v>10157900</v>
      </c>
      <c r="E53" s="164">
        <v>11686700</v>
      </c>
      <c r="F53" s="155">
        <v>22858800</v>
      </c>
      <c r="G53" s="113"/>
      <c r="H53" s="114"/>
      <c r="I53" s="114"/>
      <c r="L53" s="98"/>
      <c r="M53" s="99"/>
      <c r="N53" s="102"/>
      <c r="O53" s="33"/>
    </row>
    <row r="54" spans="1:15">
      <c r="A54" s="5" t="s">
        <v>26</v>
      </c>
      <c r="B54" s="164">
        <v>9018700</v>
      </c>
      <c r="C54" s="164">
        <v>8255900</v>
      </c>
      <c r="D54" s="164">
        <v>23909500</v>
      </c>
      <c r="E54" s="164">
        <v>33399900</v>
      </c>
      <c r="F54" s="155">
        <v>74584000</v>
      </c>
      <c r="G54" s="113"/>
      <c r="H54" s="114"/>
      <c r="I54" s="114"/>
      <c r="L54" s="101"/>
    </row>
    <row r="55" spans="1:15" ht="16.5">
      <c r="A55" s="5" t="s">
        <v>57</v>
      </c>
      <c r="B55" s="164">
        <v>1510200</v>
      </c>
      <c r="C55" s="164">
        <v>1927000</v>
      </c>
      <c r="D55" s="164">
        <v>18777900</v>
      </c>
      <c r="E55" s="164">
        <v>18718000</v>
      </c>
      <c r="F55" s="155">
        <v>40933100</v>
      </c>
      <c r="G55" s="113"/>
      <c r="H55" s="114"/>
      <c r="I55" s="114"/>
      <c r="J55" s="114"/>
      <c r="K55" s="114"/>
      <c r="L55" s="105"/>
    </row>
    <row r="56" spans="1:15">
      <c r="B56" s="97"/>
      <c r="C56" s="95"/>
      <c r="D56" s="95"/>
      <c r="E56" s="98"/>
      <c r="F56" s="95">
        <f>SUM(F5:F55)</f>
        <v>3569684600</v>
      </c>
      <c r="G56" s="113"/>
      <c r="H56" s="114"/>
      <c r="I56" s="114"/>
      <c r="J56" s="114"/>
      <c r="K56" s="114"/>
    </row>
    <row r="57" spans="1:15">
      <c r="A57" s="31" t="s">
        <v>111</v>
      </c>
      <c r="B57" s="106"/>
      <c r="C57" s="106"/>
      <c r="D57" s="99"/>
      <c r="E57" s="103"/>
      <c r="F57" s="100"/>
      <c r="G57" s="113"/>
      <c r="H57" s="114"/>
      <c r="I57" s="114"/>
      <c r="J57" s="114"/>
      <c r="K57" s="114"/>
    </row>
    <row r="58" spans="1:15">
      <c r="B58" s="97"/>
      <c r="C58" s="95"/>
      <c r="D58" s="95"/>
      <c r="E58" s="98"/>
      <c r="F58" s="95"/>
      <c r="G58" s="113"/>
      <c r="H58" s="114"/>
      <c r="I58" s="114"/>
      <c r="J58" s="114"/>
      <c r="K58" s="114"/>
    </row>
    <row r="59" spans="1:15">
      <c r="D59" s="95"/>
      <c r="E59" s="98"/>
      <c r="F59" s="100"/>
      <c r="G59" s="113"/>
      <c r="H59" s="114"/>
      <c r="I59" s="114"/>
      <c r="J59" s="114"/>
      <c r="K59" s="114"/>
    </row>
    <row r="60" spans="1:15" ht="15" customHeight="1">
      <c r="B60" s="97"/>
      <c r="C60" s="95"/>
      <c r="D60" s="95"/>
      <c r="E60" s="98"/>
      <c r="F60" s="95"/>
      <c r="G60" s="270"/>
      <c r="H60" s="270"/>
      <c r="I60" s="270"/>
      <c r="J60" s="270"/>
      <c r="K60" s="270"/>
    </row>
    <row r="61" spans="1:15">
      <c r="D61" s="95"/>
      <c r="E61" s="98"/>
      <c r="F61" s="100"/>
      <c r="H61" s="95"/>
      <c r="I61" s="95"/>
      <c r="J61" s="98"/>
    </row>
    <row r="62" spans="1:15">
      <c r="B62" s="97"/>
      <c r="C62" s="95"/>
      <c r="D62" s="95"/>
      <c r="E62" s="98"/>
      <c r="F62" s="95"/>
      <c r="G62" s="95"/>
      <c r="H62" s="95"/>
    </row>
    <row r="63" spans="1:15">
      <c r="B63" s="97"/>
      <c r="C63" s="95"/>
      <c r="D63" s="95"/>
      <c r="E63" s="98"/>
      <c r="F63" s="95"/>
      <c r="G63" s="95"/>
      <c r="H63" s="95"/>
    </row>
    <row r="64" spans="1:15">
      <c r="B64" s="97"/>
      <c r="C64" s="95"/>
      <c r="D64" s="95"/>
      <c r="E64" s="98"/>
      <c r="F64" s="95"/>
      <c r="G64" s="95"/>
      <c r="H64" s="95"/>
    </row>
    <row r="65" spans="2:10">
      <c r="B65" s="97"/>
      <c r="C65" s="95"/>
      <c r="D65" s="95"/>
      <c r="E65" s="98"/>
      <c r="F65" s="95"/>
      <c r="G65" s="95"/>
      <c r="H65" s="95"/>
    </row>
    <row r="66" spans="2:10">
      <c r="D66" s="95"/>
      <c r="E66" s="98"/>
      <c r="F66" s="100"/>
      <c r="H66" s="95"/>
      <c r="I66" s="95"/>
      <c r="J66" s="98"/>
    </row>
    <row r="67" spans="2:10">
      <c r="B67" s="97"/>
      <c r="C67" s="95"/>
      <c r="D67" s="95"/>
      <c r="E67" s="98"/>
      <c r="F67" s="95"/>
      <c r="G67" s="95"/>
      <c r="H67" s="95"/>
    </row>
    <row r="68" spans="2:10">
      <c r="B68" s="97"/>
      <c r="C68" s="95"/>
      <c r="D68" s="95"/>
      <c r="E68" s="98"/>
      <c r="F68" s="95"/>
      <c r="H68" s="95"/>
    </row>
    <row r="69" spans="2:10">
      <c r="B69" s="97"/>
      <c r="C69" s="95"/>
      <c r="D69" s="95"/>
      <c r="E69" s="98"/>
      <c r="F69" s="95"/>
      <c r="G69" s="95"/>
      <c r="H69" s="95"/>
    </row>
    <row r="70" spans="2:10">
      <c r="B70" s="97"/>
      <c r="C70" s="95"/>
      <c r="D70" s="95"/>
      <c r="E70" s="98"/>
      <c r="F70" s="95"/>
      <c r="G70" s="95"/>
      <c r="H70" s="95"/>
    </row>
    <row r="71" spans="2:10">
      <c r="D71" s="95"/>
      <c r="E71" s="98"/>
      <c r="F71" s="100"/>
      <c r="H71" s="95"/>
      <c r="I71" s="95"/>
      <c r="J71" s="98"/>
    </row>
    <row r="72" spans="2:10">
      <c r="B72" s="97"/>
      <c r="C72" s="95"/>
      <c r="D72" s="95"/>
      <c r="E72" s="98"/>
      <c r="F72" s="95"/>
      <c r="G72" s="95"/>
      <c r="H72" s="95"/>
    </row>
    <row r="73" spans="2:10">
      <c r="B73" s="97"/>
      <c r="C73" s="95"/>
      <c r="D73" s="95"/>
      <c r="E73" s="98"/>
      <c r="F73" s="95"/>
      <c r="G73" s="95"/>
      <c r="H73" s="95"/>
    </row>
    <row r="74" spans="2:10">
      <c r="E74" s="98"/>
      <c r="F74" s="100"/>
      <c r="H74" s="95"/>
      <c r="I74" s="95"/>
      <c r="J74" s="98"/>
    </row>
    <row r="75" spans="2:10">
      <c r="B75" s="97"/>
      <c r="C75" s="95"/>
      <c r="D75" s="95"/>
      <c r="E75" s="98"/>
      <c r="F75" s="95"/>
      <c r="G75" s="95"/>
      <c r="H75" s="95"/>
    </row>
    <row r="76" spans="2:10">
      <c r="B76" s="97"/>
    </row>
    <row r="77" spans="2:10">
      <c r="E77" s="98"/>
      <c r="F77" s="100"/>
      <c r="H77" s="95"/>
      <c r="I77" s="95"/>
      <c r="J77" s="98"/>
    </row>
    <row r="78" spans="2:10">
      <c r="B78" s="97"/>
      <c r="C78" s="95"/>
      <c r="D78" s="95"/>
      <c r="E78" s="98"/>
      <c r="F78" s="95"/>
      <c r="G78" s="95"/>
      <c r="H78" s="95"/>
    </row>
    <row r="79" spans="2:10">
      <c r="B79" s="97"/>
      <c r="C79" s="95"/>
      <c r="D79" s="95"/>
      <c r="E79" s="98"/>
      <c r="F79" s="95"/>
      <c r="G79" s="95"/>
      <c r="H79" s="95"/>
    </row>
    <row r="80" spans="2:10">
      <c r="E80" s="98"/>
      <c r="F80" s="100"/>
      <c r="H80" s="95"/>
      <c r="I80" s="95"/>
      <c r="J80" s="98"/>
    </row>
    <row r="81" spans="2:10">
      <c r="B81" s="97"/>
      <c r="C81" s="95"/>
      <c r="D81" s="95"/>
      <c r="E81" s="98"/>
      <c r="F81" s="95"/>
      <c r="G81" s="95"/>
      <c r="H81" s="95"/>
    </row>
    <row r="82" spans="2:10">
      <c r="B82" s="97"/>
      <c r="C82" s="95"/>
      <c r="D82" s="95"/>
      <c r="E82" s="98"/>
      <c r="F82" s="95"/>
      <c r="G82" s="95"/>
      <c r="H82" s="95"/>
    </row>
    <row r="83" spans="2:10">
      <c r="B83" s="97"/>
      <c r="C83" s="95"/>
      <c r="D83" s="95"/>
      <c r="E83" s="98"/>
      <c r="F83" s="95"/>
      <c r="G83" s="95"/>
      <c r="H83" s="95"/>
    </row>
    <row r="84" spans="2:10">
      <c r="E84" s="98"/>
      <c r="F84" s="100"/>
      <c r="H84" s="95"/>
      <c r="I84" s="95"/>
      <c r="J84" s="98"/>
    </row>
    <row r="85" spans="2:10">
      <c r="B85" s="97"/>
      <c r="C85" s="95"/>
      <c r="D85" s="95"/>
      <c r="E85" s="98"/>
      <c r="F85" s="95"/>
      <c r="G85" s="95"/>
      <c r="H85" s="95"/>
    </row>
    <row r="86" spans="2:10">
      <c r="E86" s="98"/>
      <c r="F86" s="100"/>
      <c r="H86" s="95"/>
      <c r="I86" s="95"/>
      <c r="J86" s="98"/>
    </row>
    <row r="87" spans="2:10">
      <c r="B87" s="97"/>
      <c r="C87" s="95"/>
      <c r="D87" s="95"/>
      <c r="E87" s="98"/>
      <c r="F87" s="95"/>
      <c r="G87" s="95"/>
      <c r="H87" s="95"/>
    </row>
    <row r="88" spans="2:10">
      <c r="E88" s="98"/>
      <c r="F88" s="100"/>
      <c r="H88" s="95"/>
      <c r="I88" s="95"/>
      <c r="J88" s="98"/>
    </row>
    <row r="89" spans="2:10">
      <c r="B89" s="97"/>
      <c r="C89" s="95"/>
      <c r="D89" s="95"/>
      <c r="E89" s="98"/>
      <c r="F89" s="95"/>
      <c r="G89" s="95"/>
      <c r="H89" s="95"/>
    </row>
    <row r="90" spans="2:10">
      <c r="E90" s="98"/>
      <c r="F90" s="100"/>
      <c r="H90" s="95"/>
      <c r="I90" s="95"/>
      <c r="J90" s="98"/>
    </row>
    <row r="91" spans="2:10">
      <c r="B91" s="97"/>
      <c r="C91" s="95"/>
      <c r="D91" s="95"/>
      <c r="E91" s="98"/>
      <c r="F91" s="95"/>
      <c r="G91" s="95"/>
      <c r="H91" s="95"/>
    </row>
    <row r="92" spans="2:10">
      <c r="B92" s="97"/>
      <c r="C92" s="95"/>
      <c r="D92" s="95"/>
      <c r="E92" s="98"/>
      <c r="F92" s="95"/>
      <c r="G92" s="95"/>
      <c r="H92" s="95"/>
    </row>
    <row r="93" spans="2:10">
      <c r="E93" s="98"/>
      <c r="F93" s="100"/>
      <c r="H93" s="95"/>
      <c r="I93" s="95"/>
      <c r="J93" s="98"/>
    </row>
    <row r="94" spans="2:10">
      <c r="B94" s="97"/>
      <c r="C94" s="95"/>
      <c r="D94" s="95"/>
      <c r="E94" s="98"/>
      <c r="F94" s="95"/>
      <c r="H94" s="95"/>
    </row>
    <row r="95" spans="2:10">
      <c r="E95" s="98"/>
      <c r="F95" s="100"/>
      <c r="H95" s="95"/>
      <c r="I95" s="95"/>
      <c r="J95" s="98"/>
    </row>
    <row r="96" spans="2:10">
      <c r="B96" s="97"/>
      <c r="C96" s="95"/>
      <c r="D96" s="95"/>
      <c r="E96" s="98"/>
      <c r="F96" s="95"/>
      <c r="G96" s="95"/>
      <c r="H96" s="95"/>
    </row>
    <row r="97" spans="2:10">
      <c r="B97" s="97"/>
      <c r="C97" s="95"/>
      <c r="D97" s="95"/>
      <c r="E97" s="98"/>
      <c r="F97" s="95"/>
      <c r="H97" s="95"/>
    </row>
    <row r="98" spans="2:10">
      <c r="E98" s="98"/>
      <c r="F98" s="100"/>
      <c r="H98" s="95"/>
      <c r="I98" s="95"/>
      <c r="J98" s="98"/>
    </row>
    <row r="99" spans="2:10">
      <c r="B99" s="97"/>
      <c r="C99" s="95"/>
      <c r="D99" s="95"/>
      <c r="E99" s="98"/>
      <c r="F99" s="95"/>
      <c r="G99" s="95"/>
      <c r="H99" s="95"/>
    </row>
    <row r="100" spans="2:10">
      <c r="B100" s="97"/>
      <c r="C100" s="95"/>
      <c r="D100" s="95"/>
      <c r="E100" s="98"/>
      <c r="F100" s="95"/>
      <c r="H100" s="95"/>
    </row>
    <row r="101" spans="2:10">
      <c r="B101" s="97"/>
      <c r="C101" s="95"/>
      <c r="D101" s="95"/>
      <c r="E101" s="98"/>
      <c r="F101" s="95"/>
      <c r="G101" s="95"/>
      <c r="H101" s="95"/>
    </row>
    <row r="102" spans="2:10">
      <c r="B102" s="97"/>
      <c r="C102" s="95"/>
      <c r="D102" s="95"/>
      <c r="E102" s="98"/>
      <c r="F102" s="95"/>
      <c r="G102" s="95"/>
      <c r="H102" s="95"/>
    </row>
    <row r="103" spans="2:10">
      <c r="E103" s="98"/>
      <c r="F103" s="100"/>
      <c r="H103" s="95"/>
      <c r="I103" s="95"/>
      <c r="J103" s="98"/>
    </row>
    <row r="104" spans="2:10">
      <c r="B104" s="97"/>
      <c r="C104" s="95"/>
      <c r="D104" s="95"/>
      <c r="E104" s="98"/>
      <c r="F104" s="95"/>
      <c r="G104" s="95"/>
      <c r="H104" s="95"/>
    </row>
    <row r="105" spans="2:10">
      <c r="B105" s="97"/>
      <c r="C105" s="95"/>
      <c r="D105" s="95"/>
      <c r="E105" s="98"/>
      <c r="F105" s="95"/>
      <c r="G105" s="95"/>
      <c r="H105" s="95"/>
    </row>
    <row r="106" spans="2:10">
      <c r="E106" s="98"/>
      <c r="F106" s="100"/>
      <c r="H106" s="95"/>
      <c r="I106" s="95"/>
      <c r="J106" s="98"/>
    </row>
    <row r="107" spans="2:10">
      <c r="B107" s="97"/>
      <c r="C107" s="95"/>
      <c r="D107" s="95"/>
      <c r="E107" s="98"/>
      <c r="F107" s="95"/>
      <c r="G107" s="95"/>
      <c r="H107" s="95"/>
    </row>
    <row r="108" spans="2:10">
      <c r="B108" s="97"/>
      <c r="C108" s="95"/>
      <c r="D108" s="95"/>
      <c r="E108" s="98"/>
      <c r="F108" s="95"/>
      <c r="G108" s="95"/>
      <c r="H108" s="95"/>
    </row>
    <row r="109" spans="2:10">
      <c r="E109" s="98"/>
      <c r="F109" s="100"/>
      <c r="H109" s="95"/>
      <c r="I109" s="95"/>
      <c r="J109" s="98"/>
    </row>
    <row r="110" spans="2:10">
      <c r="B110" s="97"/>
      <c r="C110" s="95"/>
      <c r="D110" s="95"/>
      <c r="E110" s="98"/>
      <c r="F110" s="95"/>
      <c r="G110" s="95"/>
      <c r="H110" s="95"/>
    </row>
    <row r="111" spans="2:10">
      <c r="E111" s="98"/>
      <c r="F111" s="100"/>
      <c r="H111" s="95"/>
      <c r="I111" s="95"/>
      <c r="J111" s="98"/>
    </row>
    <row r="112" spans="2:10">
      <c r="B112" s="97"/>
      <c r="C112" s="95"/>
      <c r="D112" s="95"/>
      <c r="E112" s="98"/>
      <c r="F112" s="95"/>
      <c r="H112" s="95"/>
    </row>
    <row r="113" spans="2:10">
      <c r="B113" s="97"/>
      <c r="C113" s="95"/>
      <c r="D113" s="95"/>
      <c r="E113" s="98"/>
      <c r="F113" s="95"/>
      <c r="H113" s="95"/>
    </row>
    <row r="114" spans="2:10">
      <c r="B114" s="97"/>
      <c r="C114" s="95"/>
      <c r="D114" s="95"/>
      <c r="E114" s="98"/>
      <c r="F114" s="95"/>
      <c r="H114" s="95"/>
    </row>
    <row r="115" spans="2:10">
      <c r="B115" s="97"/>
      <c r="C115" s="95"/>
      <c r="D115" s="95"/>
      <c r="E115" s="98"/>
      <c r="F115" s="95"/>
      <c r="G115" s="95"/>
      <c r="H115" s="95"/>
    </row>
    <row r="116" spans="2:10">
      <c r="E116" s="98"/>
      <c r="F116" s="100"/>
      <c r="H116" s="95"/>
      <c r="I116" s="95"/>
      <c r="J116" s="98"/>
    </row>
  </sheetData>
  <mergeCells count="4">
    <mergeCell ref="A1:D1"/>
    <mergeCell ref="G60:K60"/>
    <mergeCell ref="B2:C2"/>
    <mergeCell ref="D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57"/>
  <sheetViews>
    <sheetView topLeftCell="A31" workbookViewId="0">
      <selection activeCell="D6" sqref="D6"/>
    </sheetView>
  </sheetViews>
  <sheetFormatPr defaultRowHeight="15"/>
  <cols>
    <col min="1" max="1" width="7" style="6" customWidth="1"/>
    <col min="2" max="2" width="14.28515625" style="202" bestFit="1" customWidth="1"/>
    <col min="3" max="3" width="16.42578125" style="202" customWidth="1"/>
    <col min="4" max="4" width="15.7109375" style="1" customWidth="1"/>
  </cols>
  <sheetData>
    <row r="2" spans="1:4" s="201" customFormat="1" ht="45">
      <c r="A2" s="200"/>
      <c r="B2" s="203" t="s">
        <v>117</v>
      </c>
      <c r="C2" s="203" t="s">
        <v>118</v>
      </c>
      <c r="D2" s="206" t="s">
        <v>119</v>
      </c>
    </row>
    <row r="3" spans="1:4">
      <c r="A3" s="41" t="s">
        <v>58</v>
      </c>
      <c r="B3" s="205"/>
      <c r="C3" s="204"/>
      <c r="D3" s="207"/>
    </row>
    <row r="4" spans="1:4">
      <c r="A4" s="3" t="s">
        <v>11</v>
      </c>
      <c r="B4" s="205">
        <v>2112777</v>
      </c>
      <c r="C4" s="204">
        <v>503547</v>
      </c>
      <c r="D4" s="208">
        <f>SUM(B4:C4)</f>
        <v>2616324</v>
      </c>
    </row>
    <row r="5" spans="1:4">
      <c r="A5" s="5" t="s">
        <v>9</v>
      </c>
      <c r="B5" s="205">
        <v>7344803</v>
      </c>
      <c r="C5" s="204">
        <v>885440</v>
      </c>
      <c r="D5" s="208">
        <f t="shared" ref="D5:D54" si="0">SUM(B5:C5)</f>
        <v>8230243</v>
      </c>
    </row>
    <row r="6" spans="1:4">
      <c r="A6" s="5" t="s">
        <v>38</v>
      </c>
      <c r="B6" s="205">
        <v>229800288</v>
      </c>
      <c r="C6" s="204">
        <v>63707414</v>
      </c>
      <c r="D6" s="208">
        <f t="shared" si="0"/>
        <v>293507702</v>
      </c>
    </row>
    <row r="7" spans="1:4">
      <c r="A7" s="5" t="s">
        <v>36</v>
      </c>
      <c r="B7" s="205">
        <v>2550874</v>
      </c>
      <c r="C7" s="204">
        <v>4653262</v>
      </c>
      <c r="D7" s="208">
        <f t="shared" si="0"/>
        <v>7204136</v>
      </c>
    </row>
    <row r="8" spans="1:4">
      <c r="A8" s="5" t="s">
        <v>44</v>
      </c>
      <c r="B8" s="205">
        <v>92167117</v>
      </c>
      <c r="C8" s="204">
        <v>308376796</v>
      </c>
      <c r="D8" s="208">
        <f t="shared" si="0"/>
        <v>400543913</v>
      </c>
    </row>
    <row r="9" spans="1:4">
      <c r="A9" s="5" t="s">
        <v>22</v>
      </c>
      <c r="B9" s="205">
        <v>26647911</v>
      </c>
      <c r="C9" s="204">
        <v>91959731</v>
      </c>
      <c r="D9" s="208">
        <f t="shared" si="0"/>
        <v>118607642</v>
      </c>
    </row>
    <row r="10" spans="1:4">
      <c r="A10" s="5" t="s">
        <v>6</v>
      </c>
      <c r="B10" s="205"/>
      <c r="C10" s="204"/>
      <c r="D10" s="208">
        <f t="shared" si="0"/>
        <v>0</v>
      </c>
    </row>
    <row r="11" spans="1:4">
      <c r="A11" s="5" t="s">
        <v>34</v>
      </c>
      <c r="B11" s="205"/>
      <c r="C11" s="204"/>
      <c r="D11" s="208">
        <f t="shared" si="0"/>
        <v>0</v>
      </c>
    </row>
    <row r="12" spans="1:4">
      <c r="A12" s="5" t="s">
        <v>5</v>
      </c>
      <c r="B12" s="205"/>
      <c r="C12" s="204"/>
      <c r="D12" s="208">
        <f t="shared" si="0"/>
        <v>0</v>
      </c>
    </row>
    <row r="13" spans="1:4">
      <c r="A13" s="5" t="s">
        <v>23</v>
      </c>
      <c r="B13" s="205">
        <v>24787957</v>
      </c>
      <c r="C13" s="204">
        <v>13450402</v>
      </c>
      <c r="D13" s="208">
        <f t="shared" si="0"/>
        <v>38238359</v>
      </c>
    </row>
    <row r="14" spans="1:4">
      <c r="A14" s="5" t="s">
        <v>45</v>
      </c>
      <c r="B14" s="205">
        <v>41506093</v>
      </c>
      <c r="C14" s="204">
        <v>5698621</v>
      </c>
      <c r="D14" s="208">
        <f t="shared" si="0"/>
        <v>47204714</v>
      </c>
    </row>
    <row r="15" spans="1:4">
      <c r="A15" s="5" t="s">
        <v>19</v>
      </c>
      <c r="B15" s="205">
        <v>172260</v>
      </c>
      <c r="C15" s="204"/>
      <c r="D15" s="208">
        <f t="shared" si="0"/>
        <v>172260</v>
      </c>
    </row>
    <row r="16" spans="1:4">
      <c r="A16" s="5" t="s">
        <v>46</v>
      </c>
      <c r="B16" s="205">
        <v>49117930</v>
      </c>
      <c r="C16" s="204">
        <v>169160701</v>
      </c>
      <c r="D16" s="208">
        <f t="shared" si="0"/>
        <v>218278631</v>
      </c>
    </row>
    <row r="17" spans="1:4">
      <c r="A17" s="5" t="s">
        <v>47</v>
      </c>
      <c r="B17" s="205">
        <v>328493</v>
      </c>
      <c r="C17" s="204">
        <v>49521</v>
      </c>
      <c r="D17" s="208">
        <f t="shared" si="0"/>
        <v>378014</v>
      </c>
    </row>
    <row r="18" spans="1:4">
      <c r="A18" s="5" t="s">
        <v>16</v>
      </c>
      <c r="B18" s="205">
        <v>207823</v>
      </c>
      <c r="C18" s="204">
        <v>25748</v>
      </c>
      <c r="D18" s="208">
        <f t="shared" si="0"/>
        <v>233571</v>
      </c>
    </row>
    <row r="19" spans="1:4">
      <c r="A19" s="5" t="s">
        <v>48</v>
      </c>
      <c r="B19" s="205"/>
      <c r="C19" s="204"/>
      <c r="D19" s="208">
        <f t="shared" si="0"/>
        <v>0</v>
      </c>
    </row>
    <row r="20" spans="1:4">
      <c r="A20" s="5" t="s">
        <v>20</v>
      </c>
      <c r="B20" s="205">
        <v>7898</v>
      </c>
      <c r="C20" s="204">
        <v>6229</v>
      </c>
      <c r="D20" s="208">
        <f t="shared" si="0"/>
        <v>14127</v>
      </c>
    </row>
    <row r="21" spans="1:4">
      <c r="A21" s="5" t="s">
        <v>15</v>
      </c>
      <c r="B21" s="205">
        <v>2872688</v>
      </c>
      <c r="C21" s="204">
        <v>640071</v>
      </c>
      <c r="D21" s="208">
        <f t="shared" si="0"/>
        <v>3512759</v>
      </c>
    </row>
    <row r="22" spans="1:4">
      <c r="A22" s="5" t="s">
        <v>2</v>
      </c>
      <c r="B22" s="205">
        <v>5003894</v>
      </c>
      <c r="C22" s="204">
        <v>900108</v>
      </c>
      <c r="D22" s="208">
        <f t="shared" si="0"/>
        <v>5904002</v>
      </c>
    </row>
    <row r="23" spans="1:4">
      <c r="A23" s="5" t="s">
        <v>39</v>
      </c>
      <c r="B23" s="205">
        <v>3203</v>
      </c>
      <c r="C23" s="204">
        <v>8374</v>
      </c>
      <c r="D23" s="208">
        <f t="shared" si="0"/>
        <v>11577</v>
      </c>
    </row>
    <row r="24" spans="1:4">
      <c r="A24" s="5" t="s">
        <v>0</v>
      </c>
      <c r="B24" s="205"/>
      <c r="C24" s="204"/>
      <c r="D24" s="208">
        <f t="shared" si="0"/>
        <v>0</v>
      </c>
    </row>
    <row r="25" spans="1:4">
      <c r="A25" s="5" t="s">
        <v>10</v>
      </c>
      <c r="B25" s="205"/>
      <c r="C25" s="204"/>
      <c r="D25" s="208">
        <f t="shared" si="0"/>
        <v>0</v>
      </c>
    </row>
    <row r="26" spans="1:4">
      <c r="A26" s="5" t="s">
        <v>49</v>
      </c>
      <c r="B26" s="205">
        <v>379650</v>
      </c>
      <c r="C26" s="204">
        <v>3087905</v>
      </c>
      <c r="D26" s="208">
        <f t="shared" si="0"/>
        <v>3467555</v>
      </c>
    </row>
    <row r="27" spans="1:4">
      <c r="A27" s="5" t="s">
        <v>24</v>
      </c>
      <c r="B27" s="205">
        <v>10591478</v>
      </c>
      <c r="C27" s="204">
        <v>12239895</v>
      </c>
      <c r="D27" s="208">
        <f t="shared" si="0"/>
        <v>22831373</v>
      </c>
    </row>
    <row r="28" spans="1:4">
      <c r="A28" s="5" t="s">
        <v>28</v>
      </c>
      <c r="B28" s="205">
        <v>4411637</v>
      </c>
      <c r="C28" s="204">
        <v>564242</v>
      </c>
      <c r="D28" s="208">
        <f t="shared" si="0"/>
        <v>4975879</v>
      </c>
    </row>
    <row r="29" spans="1:4">
      <c r="A29" s="5" t="s">
        <v>50</v>
      </c>
      <c r="B29" s="205">
        <v>1943217</v>
      </c>
      <c r="C29" s="204">
        <v>4810150</v>
      </c>
      <c r="D29" s="208">
        <f t="shared" si="0"/>
        <v>6753367</v>
      </c>
    </row>
    <row r="30" spans="1:4">
      <c r="A30" s="5" t="s">
        <v>25</v>
      </c>
      <c r="B30" s="205">
        <v>45835412</v>
      </c>
      <c r="C30" s="204">
        <v>103166396</v>
      </c>
      <c r="D30" s="208">
        <f t="shared" si="0"/>
        <v>149001808</v>
      </c>
    </row>
    <row r="31" spans="1:4">
      <c r="A31" s="5" t="s">
        <v>51</v>
      </c>
      <c r="B31" s="205">
        <v>57431</v>
      </c>
      <c r="C31" s="204">
        <v>9992932</v>
      </c>
      <c r="D31" s="208">
        <f t="shared" si="0"/>
        <v>10050363</v>
      </c>
    </row>
    <row r="32" spans="1:4">
      <c r="A32" s="5" t="s">
        <v>52</v>
      </c>
      <c r="B32" s="205">
        <v>9081911</v>
      </c>
      <c r="C32" s="204">
        <v>33035537</v>
      </c>
      <c r="D32" s="208">
        <f t="shared" si="0"/>
        <v>42117448</v>
      </c>
    </row>
    <row r="33" spans="1:4">
      <c r="A33" s="5" t="s">
        <v>8</v>
      </c>
      <c r="B33" s="205">
        <v>23282</v>
      </c>
      <c r="C33" s="204">
        <v>30131</v>
      </c>
      <c r="D33" s="208">
        <f t="shared" si="0"/>
        <v>53413</v>
      </c>
    </row>
    <row r="34" spans="1:4">
      <c r="A34" s="5" t="s">
        <v>1</v>
      </c>
      <c r="B34" s="205"/>
      <c r="C34" s="204"/>
      <c r="D34" s="208">
        <f t="shared" si="0"/>
        <v>0</v>
      </c>
    </row>
    <row r="35" spans="1:4">
      <c r="A35" s="5" t="s">
        <v>7</v>
      </c>
      <c r="B35" s="205">
        <v>154946961</v>
      </c>
      <c r="C35" s="204">
        <v>86010636</v>
      </c>
      <c r="D35" s="208">
        <f t="shared" si="0"/>
        <v>240957597</v>
      </c>
    </row>
    <row r="36" spans="1:4">
      <c r="A36" s="5" t="s">
        <v>32</v>
      </c>
      <c r="B36" s="205"/>
      <c r="C36" s="204"/>
      <c r="D36" s="208">
        <f t="shared" si="0"/>
        <v>0</v>
      </c>
    </row>
    <row r="37" spans="1:4">
      <c r="A37" s="5" t="s">
        <v>37</v>
      </c>
      <c r="B37" s="205">
        <v>10028262</v>
      </c>
      <c r="C37" s="204">
        <v>3417219</v>
      </c>
      <c r="D37" s="208">
        <f t="shared" si="0"/>
        <v>13445481</v>
      </c>
    </row>
    <row r="38" spans="1:4">
      <c r="A38" s="5" t="s">
        <v>53</v>
      </c>
      <c r="B38" s="205">
        <v>51641</v>
      </c>
      <c r="C38" s="204">
        <v>590276</v>
      </c>
      <c r="D38" s="208">
        <f t="shared" si="0"/>
        <v>641917</v>
      </c>
    </row>
    <row r="39" spans="1:4">
      <c r="A39" s="5" t="s">
        <v>27</v>
      </c>
      <c r="B39" s="205">
        <v>829027</v>
      </c>
      <c r="C39" s="204">
        <v>82402</v>
      </c>
      <c r="D39" s="208">
        <f t="shared" si="0"/>
        <v>911429</v>
      </c>
    </row>
    <row r="40" spans="1:4">
      <c r="A40" s="5" t="s">
        <v>21</v>
      </c>
      <c r="B40" s="205">
        <v>5673440</v>
      </c>
      <c r="C40" s="204">
        <v>2029101</v>
      </c>
      <c r="D40" s="208">
        <f t="shared" si="0"/>
        <v>7702541</v>
      </c>
    </row>
    <row r="41" spans="1:4">
      <c r="A41" s="5" t="s">
        <v>13</v>
      </c>
      <c r="B41" s="205">
        <v>86405394</v>
      </c>
      <c r="C41" s="204">
        <v>94504345</v>
      </c>
      <c r="D41" s="208">
        <f t="shared" si="0"/>
        <v>180909739</v>
      </c>
    </row>
    <row r="42" spans="1:4">
      <c r="A42" s="5" t="s">
        <v>35</v>
      </c>
      <c r="B42" s="205">
        <v>396</v>
      </c>
      <c r="C42" s="204">
        <v>36792</v>
      </c>
      <c r="D42" s="208">
        <f t="shared" si="0"/>
        <v>37188</v>
      </c>
    </row>
    <row r="43" spans="1:4">
      <c r="A43" s="5" t="s">
        <v>33</v>
      </c>
      <c r="B43" s="205"/>
      <c r="C43" s="204"/>
      <c r="D43" s="208">
        <f t="shared" si="0"/>
        <v>0</v>
      </c>
    </row>
    <row r="44" spans="1:4">
      <c r="A44" s="5" t="s">
        <v>54</v>
      </c>
      <c r="B44" s="205">
        <v>960016</v>
      </c>
      <c r="C44" s="204">
        <v>577559</v>
      </c>
      <c r="D44" s="208">
        <f t="shared" si="0"/>
        <v>1537575</v>
      </c>
    </row>
    <row r="45" spans="1:4">
      <c r="A45" s="5" t="s">
        <v>55</v>
      </c>
      <c r="B45" s="205">
        <v>6180666</v>
      </c>
      <c r="C45" s="204">
        <v>19906413</v>
      </c>
      <c r="D45" s="208">
        <f t="shared" si="0"/>
        <v>26087079</v>
      </c>
    </row>
    <row r="46" spans="1:4">
      <c r="A46" s="5" t="s">
        <v>18</v>
      </c>
      <c r="B46" s="205">
        <v>1714075</v>
      </c>
      <c r="C46" s="204">
        <v>2059771</v>
      </c>
      <c r="D46" s="208">
        <f t="shared" si="0"/>
        <v>3773846</v>
      </c>
    </row>
    <row r="47" spans="1:4">
      <c r="A47" s="5" t="s">
        <v>56</v>
      </c>
      <c r="B47" s="205">
        <v>119940819</v>
      </c>
      <c r="C47" s="204">
        <v>13062298</v>
      </c>
      <c r="D47" s="208">
        <f t="shared" si="0"/>
        <v>133003117</v>
      </c>
    </row>
    <row r="48" spans="1:4">
      <c r="A48" s="5" t="s">
        <v>12</v>
      </c>
      <c r="B48" s="205">
        <v>17760130</v>
      </c>
      <c r="C48" s="204">
        <v>58017637</v>
      </c>
      <c r="D48" s="208">
        <f t="shared" si="0"/>
        <v>75777767</v>
      </c>
    </row>
    <row r="49" spans="1:4">
      <c r="A49" s="5" t="s">
        <v>4</v>
      </c>
      <c r="B49" s="205"/>
      <c r="C49" s="204">
        <v>8321</v>
      </c>
      <c r="D49" s="208">
        <f t="shared" si="0"/>
        <v>8321</v>
      </c>
    </row>
    <row r="50" spans="1:4">
      <c r="A50" s="5" t="s">
        <v>3</v>
      </c>
      <c r="B50" s="205">
        <v>10835288</v>
      </c>
      <c r="C50" s="204">
        <v>8700880</v>
      </c>
      <c r="D50" s="208">
        <f t="shared" si="0"/>
        <v>19536168</v>
      </c>
    </row>
    <row r="51" spans="1:4">
      <c r="A51" s="5" t="s">
        <v>14</v>
      </c>
      <c r="B51" s="205">
        <v>5728800</v>
      </c>
      <c r="C51" s="204">
        <v>46788222</v>
      </c>
      <c r="D51" s="208">
        <f t="shared" si="0"/>
        <v>52517022</v>
      </c>
    </row>
    <row r="52" spans="1:4">
      <c r="A52" s="5" t="s">
        <v>17</v>
      </c>
      <c r="B52" s="205">
        <v>130696</v>
      </c>
      <c r="C52" s="204">
        <v>202148</v>
      </c>
      <c r="D52" s="208">
        <f t="shared" si="0"/>
        <v>332844</v>
      </c>
    </row>
    <row r="53" spans="1:4">
      <c r="A53" s="5" t="s">
        <v>26</v>
      </c>
      <c r="B53" s="205">
        <v>1707970</v>
      </c>
      <c r="C53" s="204">
        <v>1832966</v>
      </c>
      <c r="D53" s="208">
        <f t="shared" si="0"/>
        <v>3540936</v>
      </c>
    </row>
    <row r="54" spans="1:4">
      <c r="A54" s="5" t="s">
        <v>57</v>
      </c>
      <c r="B54" s="205">
        <v>16212187</v>
      </c>
      <c r="C54" s="204">
        <v>54787310</v>
      </c>
      <c r="D54" s="208">
        <f t="shared" si="0"/>
        <v>70999497</v>
      </c>
    </row>
    <row r="55" spans="1:4">
      <c r="A55" s="199" t="s">
        <v>116</v>
      </c>
      <c r="B55" s="202">
        <f>SUM(B4:B54)</f>
        <v>996061795</v>
      </c>
      <c r="C55" s="202">
        <f>SUM(C4:C54)</f>
        <v>1219567449</v>
      </c>
      <c r="D55" s="209">
        <f>SUM(D4:D54)</f>
        <v>2215629244</v>
      </c>
    </row>
    <row r="57" spans="1:4">
      <c r="D57" s="20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58"/>
  <sheetViews>
    <sheetView workbookViewId="0">
      <selection activeCell="D4" sqref="D4:D55"/>
    </sheetView>
  </sheetViews>
  <sheetFormatPr defaultRowHeight="15"/>
  <cols>
    <col min="1" max="1" width="12.28515625" customWidth="1"/>
    <col min="2" max="2" width="15" style="127" customWidth="1"/>
    <col min="3" max="3" width="14.85546875" customWidth="1"/>
    <col min="4" max="4" width="13.7109375" customWidth="1"/>
  </cols>
  <sheetData>
    <row r="1" spans="1:4" s="1" customFormat="1" ht="28.5" customHeight="1">
      <c r="A1" s="125" t="s">
        <v>101</v>
      </c>
      <c r="B1" s="126"/>
    </row>
    <row r="2" spans="1:4" s="1" customFormat="1" ht="15" customHeight="1">
      <c r="A2" s="125"/>
      <c r="B2" s="179">
        <v>2011</v>
      </c>
      <c r="C2" s="36">
        <v>2012</v>
      </c>
      <c r="D2" s="28"/>
    </row>
    <row r="3" spans="1:4">
      <c r="A3" s="129" t="s">
        <v>58</v>
      </c>
      <c r="B3" s="176" t="s">
        <v>79</v>
      </c>
      <c r="C3" s="63" t="s">
        <v>79</v>
      </c>
      <c r="D3" s="130" t="s">
        <v>43</v>
      </c>
    </row>
    <row r="4" spans="1:4">
      <c r="A4" s="9" t="s">
        <v>11</v>
      </c>
      <c r="B4" s="131">
        <v>695820</v>
      </c>
      <c r="C4" s="132">
        <v>0</v>
      </c>
      <c r="D4" s="155">
        <v>695820</v>
      </c>
    </row>
    <row r="5" spans="1:4">
      <c r="A5" s="10" t="s">
        <v>9</v>
      </c>
      <c r="B5" s="131">
        <v>1900000</v>
      </c>
      <c r="C5" s="133">
        <v>2833425</v>
      </c>
      <c r="D5" s="155">
        <v>4733425</v>
      </c>
    </row>
    <row r="6" spans="1:4">
      <c r="A6" s="10" t="s">
        <v>38</v>
      </c>
      <c r="B6" s="131">
        <v>150000</v>
      </c>
      <c r="C6" s="133">
        <v>1335648</v>
      </c>
      <c r="D6" s="155">
        <v>1485648</v>
      </c>
    </row>
    <row r="7" spans="1:4">
      <c r="A7" s="10" t="s">
        <v>36</v>
      </c>
      <c r="B7" s="131">
        <v>1600000</v>
      </c>
      <c r="C7" s="133">
        <v>22251000</v>
      </c>
      <c r="D7" s="155">
        <v>23851000</v>
      </c>
    </row>
    <row r="8" spans="1:4">
      <c r="A8" s="10" t="s">
        <v>44</v>
      </c>
      <c r="B8" s="131">
        <v>5273068</v>
      </c>
      <c r="C8" s="133">
        <v>9900116</v>
      </c>
      <c r="D8" s="155">
        <v>15173184</v>
      </c>
    </row>
    <row r="9" spans="1:4">
      <c r="A9" s="10" t="s">
        <v>22</v>
      </c>
      <c r="B9" s="131"/>
      <c r="C9" s="134">
        <v>308000</v>
      </c>
      <c r="D9" s="155">
        <v>308000</v>
      </c>
    </row>
    <row r="10" spans="1:4">
      <c r="A10" s="10" t="s">
        <v>6</v>
      </c>
      <c r="B10" s="131"/>
      <c r="C10" s="133">
        <v>367600</v>
      </c>
      <c r="D10" s="155">
        <v>367600</v>
      </c>
    </row>
    <row r="11" spans="1:4">
      <c r="A11" s="10" t="s">
        <v>34</v>
      </c>
      <c r="B11" s="131"/>
      <c r="C11" s="133">
        <v>0</v>
      </c>
      <c r="D11" s="155">
        <v>0</v>
      </c>
    </row>
    <row r="12" spans="1:4">
      <c r="A12" s="10" t="s">
        <v>5</v>
      </c>
      <c r="B12" s="131">
        <v>850000</v>
      </c>
      <c r="C12" s="134">
        <v>1000000</v>
      </c>
      <c r="D12" s="155">
        <v>1850000</v>
      </c>
    </row>
    <row r="13" spans="1:4">
      <c r="A13" s="10" t="s">
        <v>23</v>
      </c>
      <c r="B13" s="131">
        <v>3355391</v>
      </c>
      <c r="C13" s="134">
        <v>1440000</v>
      </c>
      <c r="D13" s="155">
        <v>4795391</v>
      </c>
    </row>
    <row r="14" spans="1:4">
      <c r="A14" s="10" t="s">
        <v>45</v>
      </c>
      <c r="B14" s="131">
        <v>2055472</v>
      </c>
      <c r="C14" s="134">
        <v>0</v>
      </c>
      <c r="D14" s="155">
        <v>2055472</v>
      </c>
    </row>
    <row r="15" spans="1:4">
      <c r="A15" s="10" t="s">
        <v>19</v>
      </c>
      <c r="B15" s="131">
        <v>597000</v>
      </c>
      <c r="C15" s="134">
        <v>2537000</v>
      </c>
      <c r="D15" s="155">
        <v>3134000</v>
      </c>
    </row>
    <row r="16" spans="1:4">
      <c r="A16" s="10" t="s">
        <v>46</v>
      </c>
      <c r="B16" s="131">
        <v>160000</v>
      </c>
      <c r="C16" s="134">
        <v>403806</v>
      </c>
      <c r="D16" s="155">
        <v>563806</v>
      </c>
    </row>
    <row r="17" spans="1:4">
      <c r="A17" s="10" t="s">
        <v>47</v>
      </c>
      <c r="B17" s="131">
        <v>4155535</v>
      </c>
      <c r="C17" s="134">
        <v>1515849</v>
      </c>
      <c r="D17" s="155">
        <v>5671384</v>
      </c>
    </row>
    <row r="18" spans="1:4">
      <c r="A18" s="10" t="s">
        <v>16</v>
      </c>
      <c r="B18" s="131"/>
      <c r="C18" s="134">
        <v>1000000</v>
      </c>
      <c r="D18" s="155">
        <v>1000000</v>
      </c>
    </row>
    <row r="19" spans="1:4">
      <c r="A19" s="10" t="s">
        <v>48</v>
      </c>
      <c r="B19" s="131">
        <v>4970784</v>
      </c>
      <c r="C19" s="134">
        <v>0</v>
      </c>
      <c r="D19" s="155">
        <v>4970784</v>
      </c>
    </row>
    <row r="20" spans="1:4">
      <c r="A20" s="10" t="s">
        <v>20</v>
      </c>
      <c r="B20" s="131">
        <v>849181</v>
      </c>
      <c r="C20" s="134">
        <v>0</v>
      </c>
      <c r="D20" s="155">
        <v>849181</v>
      </c>
    </row>
    <row r="21" spans="1:4">
      <c r="A21" s="10" t="s">
        <v>15</v>
      </c>
      <c r="B21" s="131">
        <v>6377033</v>
      </c>
      <c r="C21" s="134">
        <v>160000</v>
      </c>
      <c r="D21" s="155">
        <v>6537033</v>
      </c>
    </row>
    <row r="22" spans="1:4">
      <c r="A22" s="10" t="s">
        <v>2</v>
      </c>
      <c r="B22" s="131">
        <v>6236769</v>
      </c>
      <c r="C22" s="134">
        <v>4662186</v>
      </c>
      <c r="D22" s="155">
        <v>10898955</v>
      </c>
    </row>
    <row r="23" spans="1:4">
      <c r="A23" s="10" t="s">
        <v>39</v>
      </c>
      <c r="B23" s="131">
        <v>2319178</v>
      </c>
      <c r="C23" s="134">
        <v>320000</v>
      </c>
      <c r="D23" s="155">
        <v>2639178</v>
      </c>
    </row>
    <row r="24" spans="1:4">
      <c r="A24" s="10" t="s">
        <v>0</v>
      </c>
      <c r="B24" s="131"/>
      <c r="C24" s="134">
        <v>0</v>
      </c>
      <c r="D24" s="155">
        <v>0</v>
      </c>
    </row>
    <row r="25" spans="1:4">
      <c r="A25" s="10" t="s">
        <v>10</v>
      </c>
      <c r="B25" s="131">
        <v>211500</v>
      </c>
      <c r="C25" s="134">
        <v>25000</v>
      </c>
      <c r="D25" s="155">
        <v>236500</v>
      </c>
    </row>
    <row r="26" spans="1:4">
      <c r="A26" s="10" t="s">
        <v>49</v>
      </c>
      <c r="B26" s="131">
        <v>1405405</v>
      </c>
      <c r="C26" s="134">
        <v>952711</v>
      </c>
      <c r="D26" s="155">
        <v>2358116</v>
      </c>
    </row>
    <row r="27" spans="1:4">
      <c r="A27" s="10" t="s">
        <v>24</v>
      </c>
      <c r="B27" s="131">
        <v>800000</v>
      </c>
      <c r="C27" s="134">
        <v>0</v>
      </c>
      <c r="D27" s="155">
        <v>800000</v>
      </c>
    </row>
    <row r="28" spans="1:4">
      <c r="A28" s="10" t="s">
        <v>28</v>
      </c>
      <c r="B28" s="131">
        <v>607020</v>
      </c>
      <c r="C28" s="134">
        <v>500000</v>
      </c>
      <c r="D28" s="155">
        <v>1107020</v>
      </c>
    </row>
    <row r="29" spans="1:4">
      <c r="A29" s="10" t="s">
        <v>50</v>
      </c>
      <c r="B29" s="131">
        <v>5408220</v>
      </c>
      <c r="C29" s="134">
        <v>999615</v>
      </c>
      <c r="D29" s="155">
        <v>6407835</v>
      </c>
    </row>
    <row r="30" spans="1:4">
      <c r="A30" s="10" t="s">
        <v>25</v>
      </c>
      <c r="B30" s="131">
        <v>685814</v>
      </c>
      <c r="C30" s="134">
        <v>1155738</v>
      </c>
      <c r="D30" s="155">
        <v>1841552</v>
      </c>
    </row>
    <row r="31" spans="1:4">
      <c r="A31" s="10" t="s">
        <v>51</v>
      </c>
      <c r="B31" s="131"/>
      <c r="C31" s="134">
        <v>0</v>
      </c>
      <c r="D31" s="155">
        <v>0</v>
      </c>
    </row>
    <row r="32" spans="1:4">
      <c r="A32" s="10" t="s">
        <v>52</v>
      </c>
      <c r="B32" s="131">
        <v>500000</v>
      </c>
      <c r="C32" s="134">
        <v>1250000</v>
      </c>
      <c r="D32" s="155">
        <v>1750000</v>
      </c>
    </row>
    <row r="33" spans="1:4">
      <c r="A33" s="10" t="s">
        <v>8</v>
      </c>
      <c r="B33" s="131">
        <v>450000</v>
      </c>
      <c r="C33" s="134">
        <v>493750</v>
      </c>
      <c r="D33" s="155">
        <v>943750</v>
      </c>
    </row>
    <row r="34" spans="1:4">
      <c r="A34" s="10" t="s">
        <v>1</v>
      </c>
      <c r="B34" s="131">
        <v>424962</v>
      </c>
      <c r="C34" s="134">
        <v>0</v>
      </c>
      <c r="D34" s="155">
        <v>424962</v>
      </c>
    </row>
    <row r="35" spans="1:4">
      <c r="A35" s="10" t="s">
        <v>7</v>
      </c>
      <c r="B35" s="131">
        <v>1983232</v>
      </c>
      <c r="C35" s="134">
        <v>1000000</v>
      </c>
      <c r="D35" s="155">
        <v>2983232</v>
      </c>
    </row>
    <row r="36" spans="1:4">
      <c r="A36" s="10" t="s">
        <v>32</v>
      </c>
      <c r="B36" s="131">
        <v>1700000</v>
      </c>
      <c r="C36" s="134">
        <v>2536719</v>
      </c>
      <c r="D36" s="155">
        <v>4236719</v>
      </c>
    </row>
    <row r="37" spans="1:4">
      <c r="A37" s="10" t="s">
        <v>37</v>
      </c>
      <c r="B37" s="131">
        <v>3900000</v>
      </c>
      <c r="C37" s="134">
        <v>6500000</v>
      </c>
      <c r="D37" s="155">
        <v>10400000</v>
      </c>
    </row>
    <row r="38" spans="1:4">
      <c r="A38" s="10" t="s">
        <v>53</v>
      </c>
      <c r="B38" s="131">
        <v>1044896</v>
      </c>
      <c r="C38" s="134">
        <v>1682659</v>
      </c>
      <c r="D38" s="155">
        <v>2727555</v>
      </c>
    </row>
    <row r="39" spans="1:4">
      <c r="A39" s="10" t="s">
        <v>27</v>
      </c>
      <c r="B39" s="131">
        <v>6350610</v>
      </c>
      <c r="C39" s="134">
        <v>2625788</v>
      </c>
      <c r="D39" s="155">
        <v>8976398</v>
      </c>
    </row>
    <row r="40" spans="1:4">
      <c r="A40" s="10" t="s">
        <v>21</v>
      </c>
      <c r="B40" s="131">
        <v>2600000</v>
      </c>
      <c r="C40" s="134">
        <v>2050000</v>
      </c>
      <c r="D40" s="155">
        <v>4650000</v>
      </c>
    </row>
    <row r="41" spans="1:4">
      <c r="A41" s="10" t="s">
        <v>13</v>
      </c>
      <c r="B41" s="131">
        <v>3592500</v>
      </c>
      <c r="C41" s="134">
        <v>2562110</v>
      </c>
      <c r="D41" s="155">
        <v>6154610</v>
      </c>
    </row>
    <row r="42" spans="1:4">
      <c r="A42" s="10" t="s">
        <v>35</v>
      </c>
      <c r="B42" s="131">
        <v>2267500</v>
      </c>
      <c r="C42" s="133">
        <v>1775000</v>
      </c>
      <c r="D42" s="155">
        <v>4042500</v>
      </c>
    </row>
    <row r="43" spans="1:4">
      <c r="A43" s="10" t="s">
        <v>33</v>
      </c>
      <c r="B43" s="131">
        <v>15063164</v>
      </c>
      <c r="C43" s="134">
        <v>0</v>
      </c>
      <c r="D43" s="155">
        <v>15063164</v>
      </c>
    </row>
    <row r="44" spans="1:4">
      <c r="A44" s="10" t="s">
        <v>54</v>
      </c>
      <c r="B44" s="131">
        <v>1323800</v>
      </c>
      <c r="C44" s="134">
        <v>1500000</v>
      </c>
      <c r="D44" s="155">
        <v>2823800</v>
      </c>
    </row>
    <row r="45" spans="1:4">
      <c r="A45" s="10" t="s">
        <v>55</v>
      </c>
      <c r="B45" s="131"/>
      <c r="C45" s="134">
        <v>0</v>
      </c>
      <c r="D45" s="155">
        <v>0</v>
      </c>
    </row>
    <row r="46" spans="1:4">
      <c r="A46" s="10" t="s">
        <v>18</v>
      </c>
      <c r="B46" s="131">
        <v>6916132</v>
      </c>
      <c r="C46" s="134">
        <v>1222457</v>
      </c>
      <c r="D46" s="155">
        <v>8138589</v>
      </c>
    </row>
    <row r="47" spans="1:4">
      <c r="A47" s="10" t="s">
        <v>56</v>
      </c>
      <c r="B47" s="131">
        <v>4598301</v>
      </c>
      <c r="C47" s="134">
        <v>3762916</v>
      </c>
      <c r="D47" s="155">
        <v>8361217</v>
      </c>
    </row>
    <row r="48" spans="1:4">
      <c r="A48" s="10" t="s">
        <v>12</v>
      </c>
      <c r="B48" s="131">
        <v>322225</v>
      </c>
      <c r="C48" s="134">
        <v>0</v>
      </c>
      <c r="D48" s="155">
        <v>322225</v>
      </c>
    </row>
    <row r="49" spans="1:4">
      <c r="A49" s="10" t="s">
        <v>4</v>
      </c>
      <c r="B49" s="131"/>
      <c r="C49" s="134">
        <v>1140000</v>
      </c>
      <c r="D49" s="155">
        <v>1140000</v>
      </c>
    </row>
    <row r="50" spans="1:4">
      <c r="A50" s="10" t="s">
        <v>3</v>
      </c>
      <c r="B50" s="131">
        <v>500000</v>
      </c>
      <c r="C50" s="134">
        <v>1500000</v>
      </c>
      <c r="D50" s="155">
        <v>2000000</v>
      </c>
    </row>
    <row r="51" spans="1:4">
      <c r="A51" s="10" t="s">
        <v>14</v>
      </c>
      <c r="B51" s="131">
        <v>2576423</v>
      </c>
      <c r="C51" s="134">
        <v>4865000</v>
      </c>
      <c r="D51" s="155">
        <v>7441423</v>
      </c>
    </row>
    <row r="52" spans="1:4">
      <c r="A52" s="10" t="s">
        <v>17</v>
      </c>
      <c r="B52" s="131">
        <v>5500000</v>
      </c>
      <c r="C52" s="134">
        <v>934890</v>
      </c>
      <c r="D52" s="155">
        <v>6434890</v>
      </c>
    </row>
    <row r="53" spans="1:4">
      <c r="A53" s="10" t="s">
        <v>26</v>
      </c>
      <c r="B53" s="131">
        <v>500000</v>
      </c>
      <c r="C53" s="134">
        <v>1800000</v>
      </c>
      <c r="D53" s="155">
        <v>2300000</v>
      </c>
    </row>
    <row r="54" spans="1:4" ht="15.75" thickBot="1">
      <c r="A54" s="19" t="s">
        <v>57</v>
      </c>
      <c r="B54" s="135"/>
      <c r="C54" s="136">
        <v>0</v>
      </c>
      <c r="D54" s="155">
        <v>0</v>
      </c>
    </row>
    <row r="55" spans="1:4" ht="15.75" thickTop="1">
      <c r="A55" s="33"/>
      <c r="B55" s="159"/>
      <c r="C55" s="160"/>
      <c r="D55" s="161">
        <f>SUM(D4:D54)</f>
        <v>205645918</v>
      </c>
    </row>
    <row r="56" spans="1:4">
      <c r="A56" s="89"/>
      <c r="C56" s="11"/>
    </row>
    <row r="57" spans="1:4">
      <c r="A57" s="89" t="s">
        <v>97</v>
      </c>
    </row>
    <row r="58" spans="1:4">
      <c r="A58" s="89" t="s">
        <v>98</v>
      </c>
      <c r="B58" s="12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34"/>
  <sheetViews>
    <sheetView topLeftCell="A16" workbookViewId="0">
      <selection activeCell="I38" sqref="I37:I38"/>
    </sheetView>
  </sheetViews>
  <sheetFormatPr defaultRowHeight="15"/>
  <cols>
    <col min="1" max="1" width="12.42578125" customWidth="1"/>
    <col min="2" max="2" width="20.28515625" style="30" customWidth="1"/>
    <col min="3" max="3" width="18.7109375" customWidth="1"/>
    <col min="4" max="4" width="17.42578125" customWidth="1"/>
    <col min="5" max="5" width="16.5703125" customWidth="1"/>
  </cols>
  <sheetData>
    <row r="1" spans="1:5" ht="45" customHeight="1">
      <c r="A1" s="266" t="s">
        <v>73</v>
      </c>
      <c r="B1" s="266"/>
      <c r="C1" s="266"/>
      <c r="D1" s="266"/>
    </row>
    <row r="2" spans="1:5">
      <c r="A2" s="17" t="s">
        <v>58</v>
      </c>
      <c r="B2" s="90" t="s">
        <v>178</v>
      </c>
      <c r="C2" s="45" t="s">
        <v>179</v>
      </c>
      <c r="D2" s="45" t="s">
        <v>181</v>
      </c>
      <c r="E2" s="45" t="s">
        <v>180</v>
      </c>
    </row>
    <row r="3" spans="1:5">
      <c r="A3" s="9" t="s">
        <v>11</v>
      </c>
      <c r="B3" s="202"/>
      <c r="C3" s="202"/>
      <c r="D3" s="202">
        <v>37106105.729999997</v>
      </c>
      <c r="E3" s="224">
        <f>SUM(B3:D3)</f>
        <v>37106105.729999997</v>
      </c>
    </row>
    <row r="4" spans="1:5">
      <c r="A4" s="10" t="s">
        <v>9</v>
      </c>
      <c r="B4" s="202">
        <v>11088</v>
      </c>
      <c r="C4" s="202"/>
      <c r="D4" s="202"/>
      <c r="E4" s="224">
        <f>SUM(B4:D4)</f>
        <v>11088</v>
      </c>
    </row>
    <row r="5" spans="1:5">
      <c r="A5" s="10" t="s">
        <v>38</v>
      </c>
      <c r="B5" s="202"/>
      <c r="C5" s="202"/>
      <c r="D5" s="202"/>
    </row>
    <row r="6" spans="1:5">
      <c r="A6" s="10" t="s">
        <v>36</v>
      </c>
      <c r="B6" s="202">
        <v>805032.40500000003</v>
      </c>
      <c r="C6" s="202">
        <v>31354245.629999995</v>
      </c>
      <c r="D6" s="202">
        <v>31601045.179999992</v>
      </c>
      <c r="E6" s="224">
        <f>SUM(B6:D6)</f>
        <v>63760323.214999989</v>
      </c>
    </row>
    <row r="7" spans="1:5">
      <c r="A7" s="10" t="s">
        <v>44</v>
      </c>
      <c r="B7" s="202">
        <v>2413168.6999999997</v>
      </c>
      <c r="C7" s="202"/>
      <c r="D7" s="202">
        <v>3745240.9699999997</v>
      </c>
      <c r="E7" s="224">
        <f t="shared" ref="E7:E53" si="0">SUM(B7:D7)</f>
        <v>6158409.6699999999</v>
      </c>
    </row>
    <row r="8" spans="1:5">
      <c r="A8" s="10" t="s">
        <v>22</v>
      </c>
      <c r="B8" s="202"/>
      <c r="C8" s="202"/>
      <c r="D8" s="202"/>
      <c r="E8" s="224">
        <f t="shared" si="0"/>
        <v>0</v>
      </c>
    </row>
    <row r="9" spans="1:5">
      <c r="A9" s="10" t="s">
        <v>6</v>
      </c>
      <c r="B9" s="202"/>
      <c r="C9" s="202"/>
      <c r="D9" s="202">
        <v>1384799.6900000002</v>
      </c>
      <c r="E9" s="224">
        <f t="shared" si="0"/>
        <v>1384799.6900000002</v>
      </c>
    </row>
    <row r="10" spans="1:5">
      <c r="A10" s="10" t="s">
        <v>34</v>
      </c>
      <c r="B10" s="202">
        <v>13834617.970000001</v>
      </c>
      <c r="C10" s="202"/>
      <c r="D10" s="202">
        <v>5199372.0999999996</v>
      </c>
      <c r="E10" s="224">
        <f t="shared" si="0"/>
        <v>19033990.07</v>
      </c>
    </row>
    <row r="11" spans="1:5">
      <c r="A11" s="10" t="s">
        <v>5</v>
      </c>
      <c r="B11" s="202"/>
      <c r="C11" s="202"/>
      <c r="D11" s="202"/>
      <c r="E11" s="224">
        <f t="shared" si="0"/>
        <v>0</v>
      </c>
    </row>
    <row r="12" spans="1:5">
      <c r="A12" s="10" t="s">
        <v>23</v>
      </c>
      <c r="B12" s="202">
        <v>12121507.09</v>
      </c>
      <c r="C12" s="202"/>
      <c r="D12" s="202">
        <v>8154925.2000000002</v>
      </c>
      <c r="E12" s="224">
        <f t="shared" si="0"/>
        <v>20276432.289999999</v>
      </c>
    </row>
    <row r="13" spans="1:5">
      <c r="A13" s="10" t="s">
        <v>45</v>
      </c>
      <c r="B13" s="202">
        <v>506672.12</v>
      </c>
      <c r="C13" s="202"/>
      <c r="D13" s="202">
        <v>3725665.68</v>
      </c>
      <c r="E13" s="224">
        <f t="shared" si="0"/>
        <v>4232337.8</v>
      </c>
    </row>
    <row r="14" spans="1:5">
      <c r="A14" s="10" t="s">
        <v>19</v>
      </c>
      <c r="B14" s="202">
        <v>2522145.02</v>
      </c>
      <c r="C14" s="202"/>
      <c r="D14" s="202">
        <v>1753453.04</v>
      </c>
      <c r="E14" s="224">
        <f t="shared" si="0"/>
        <v>4275598.0600000005</v>
      </c>
    </row>
    <row r="15" spans="1:5">
      <c r="A15" s="10" t="s">
        <v>46</v>
      </c>
      <c r="B15" s="202">
        <v>2899972.0100000002</v>
      </c>
      <c r="C15" s="202"/>
      <c r="D15" s="202"/>
      <c r="E15" s="224">
        <f t="shared" si="0"/>
        <v>2899972.0100000002</v>
      </c>
    </row>
    <row r="16" spans="1:5">
      <c r="A16" s="10" t="s">
        <v>47</v>
      </c>
      <c r="B16" s="202">
        <v>14717486.640000001</v>
      </c>
      <c r="C16" s="202">
        <v>24421855.210000005</v>
      </c>
      <c r="D16" s="202">
        <v>30372345.939999998</v>
      </c>
      <c r="E16" s="224">
        <f t="shared" si="0"/>
        <v>69511687.790000007</v>
      </c>
    </row>
    <row r="17" spans="1:5">
      <c r="A17" s="10" t="s">
        <v>16</v>
      </c>
      <c r="B17" s="202">
        <v>417583.82999999996</v>
      </c>
      <c r="C17" s="202"/>
      <c r="D17" s="202">
        <v>825431.91</v>
      </c>
      <c r="E17" s="224">
        <f t="shared" si="0"/>
        <v>1243015.74</v>
      </c>
    </row>
    <row r="18" spans="1:5">
      <c r="A18" s="10" t="s">
        <v>48</v>
      </c>
      <c r="B18" s="202">
        <v>160645564.23000002</v>
      </c>
      <c r="C18" s="202"/>
      <c r="D18" s="202">
        <v>39355374.960000008</v>
      </c>
      <c r="E18" s="224">
        <f t="shared" si="0"/>
        <v>200000939.19000003</v>
      </c>
    </row>
    <row r="19" spans="1:5">
      <c r="A19" s="10" t="s">
        <v>20</v>
      </c>
      <c r="B19" s="202">
        <v>14293306.370000001</v>
      </c>
      <c r="C19" s="202"/>
      <c r="D19" s="202">
        <v>6879200.2800000003</v>
      </c>
      <c r="E19" s="224">
        <f t="shared" si="0"/>
        <v>21172506.650000002</v>
      </c>
    </row>
    <row r="20" spans="1:5">
      <c r="A20" s="10" t="s">
        <v>15</v>
      </c>
      <c r="B20" s="202">
        <v>61502.43</v>
      </c>
      <c r="C20" s="202">
        <v>24421855.210000005</v>
      </c>
      <c r="D20" s="202">
        <v>18108096.750000004</v>
      </c>
      <c r="E20" s="224">
        <f t="shared" si="0"/>
        <v>42591454.390000008</v>
      </c>
    </row>
    <row r="21" spans="1:5">
      <c r="A21" s="10" t="s">
        <v>2</v>
      </c>
      <c r="B21" s="202">
        <v>1285186962.7300007</v>
      </c>
      <c r="C21" s="202">
        <v>168646117.97</v>
      </c>
      <c r="D21" s="202">
        <v>195950402.03999999</v>
      </c>
      <c r="E21" s="224">
        <f t="shared" si="0"/>
        <v>1649783482.7400007</v>
      </c>
    </row>
    <row r="22" spans="1:5">
      <c r="A22" s="10" t="s">
        <v>39</v>
      </c>
      <c r="B22" s="202"/>
      <c r="C22" s="202"/>
      <c r="D22" s="202"/>
      <c r="E22" s="224">
        <f t="shared" si="0"/>
        <v>0</v>
      </c>
    </row>
    <row r="23" spans="1:5">
      <c r="A23" s="10" t="s">
        <v>0</v>
      </c>
      <c r="B23" s="202">
        <v>138012.74</v>
      </c>
      <c r="C23" s="202"/>
      <c r="D23" s="202">
        <v>6615662.3399999999</v>
      </c>
      <c r="E23" s="224">
        <f t="shared" si="0"/>
        <v>6753675.0800000001</v>
      </c>
    </row>
    <row r="24" spans="1:5">
      <c r="A24" s="10" t="s">
        <v>10</v>
      </c>
      <c r="B24" s="202">
        <v>17387.86</v>
      </c>
      <c r="C24" s="202"/>
      <c r="D24" s="202">
        <v>4286519.63</v>
      </c>
      <c r="E24" s="224">
        <f t="shared" si="0"/>
        <v>4303907.49</v>
      </c>
    </row>
    <row r="25" spans="1:5">
      <c r="A25" s="10" t="s">
        <v>49</v>
      </c>
      <c r="B25" s="202"/>
      <c r="C25" s="202"/>
      <c r="D25" s="202"/>
      <c r="E25" s="224">
        <f t="shared" si="0"/>
        <v>0</v>
      </c>
    </row>
    <row r="26" spans="1:5">
      <c r="A26" s="10" t="s">
        <v>24</v>
      </c>
      <c r="B26" s="202">
        <v>804142.08000000007</v>
      </c>
      <c r="C26" s="202"/>
      <c r="D26" s="202">
        <v>1636989.0899999999</v>
      </c>
      <c r="E26" s="224">
        <f t="shared" si="0"/>
        <v>2441131.17</v>
      </c>
    </row>
    <row r="27" spans="1:5">
      <c r="A27" s="10" t="s">
        <v>28</v>
      </c>
      <c r="B27" s="202">
        <v>57230473.040000014</v>
      </c>
      <c r="C27" s="202">
        <v>115200648.47</v>
      </c>
      <c r="D27" s="202">
        <v>14222217.840000002</v>
      </c>
      <c r="E27" s="224">
        <f t="shared" si="0"/>
        <v>186653339.35000002</v>
      </c>
    </row>
    <row r="28" spans="1:5">
      <c r="A28" s="10" t="s">
        <v>50</v>
      </c>
      <c r="B28" s="202">
        <v>59767194.729999959</v>
      </c>
      <c r="C28" s="202">
        <v>42388092.120000005</v>
      </c>
      <c r="D28" s="202">
        <v>18522209.629999999</v>
      </c>
      <c r="E28" s="224">
        <f t="shared" si="0"/>
        <v>120677496.47999996</v>
      </c>
    </row>
    <row r="29" spans="1:5">
      <c r="A29" s="10" t="s">
        <v>25</v>
      </c>
      <c r="B29" s="202">
        <v>36677143.009999998</v>
      </c>
      <c r="C29" s="202"/>
      <c r="D29" s="202">
        <v>15205902</v>
      </c>
      <c r="E29" s="224">
        <f t="shared" si="0"/>
        <v>51883045.009999998</v>
      </c>
    </row>
    <row r="30" spans="1:5">
      <c r="A30" s="10" t="s">
        <v>51</v>
      </c>
      <c r="B30" s="202">
        <v>14002563.860000001</v>
      </c>
      <c r="C30" s="202"/>
      <c r="D30" s="202">
        <v>24854701.669999998</v>
      </c>
      <c r="E30" s="224">
        <f t="shared" si="0"/>
        <v>38857265.530000001</v>
      </c>
    </row>
    <row r="31" spans="1:5">
      <c r="A31" s="10" t="s">
        <v>52</v>
      </c>
      <c r="B31" s="202"/>
      <c r="C31" s="202"/>
      <c r="D31" s="202"/>
      <c r="E31" s="224">
        <f t="shared" si="0"/>
        <v>0</v>
      </c>
    </row>
    <row r="32" spans="1:5">
      <c r="A32" s="10" t="s">
        <v>8</v>
      </c>
      <c r="B32" s="202">
        <v>2908.6400000000012</v>
      </c>
      <c r="C32" s="202"/>
      <c r="D32" s="202">
        <v>291585.84000000003</v>
      </c>
      <c r="E32" s="224">
        <f t="shared" si="0"/>
        <v>294494.48000000004</v>
      </c>
    </row>
    <row r="33" spans="1:5">
      <c r="A33" s="10" t="s">
        <v>1</v>
      </c>
      <c r="B33" s="202">
        <v>33071490.369999997</v>
      </c>
      <c r="C33" s="202"/>
      <c r="D33" s="202">
        <v>5013182.3000000007</v>
      </c>
      <c r="E33" s="224">
        <f t="shared" si="0"/>
        <v>38084672.670000002</v>
      </c>
    </row>
    <row r="34" spans="1:5">
      <c r="A34" s="10" t="s">
        <v>7</v>
      </c>
      <c r="B34" s="202"/>
      <c r="C34" s="202"/>
      <c r="D34" s="202"/>
      <c r="E34" s="224">
        <f t="shared" si="0"/>
        <v>0</v>
      </c>
    </row>
    <row r="35" spans="1:5">
      <c r="A35" s="10" t="s">
        <v>32</v>
      </c>
      <c r="B35" s="202">
        <v>7719453.2099999972</v>
      </c>
      <c r="C35" s="202"/>
      <c r="D35" s="202">
        <v>424908.55000000005</v>
      </c>
      <c r="E35" s="224">
        <f t="shared" si="0"/>
        <v>8144361.759999997</v>
      </c>
    </row>
    <row r="36" spans="1:5">
      <c r="A36" s="10" t="s">
        <v>37</v>
      </c>
      <c r="B36" s="202">
        <v>5834.2</v>
      </c>
      <c r="C36" s="202"/>
      <c r="D36" s="202">
        <v>27012095.07</v>
      </c>
      <c r="E36" s="224">
        <f t="shared" si="0"/>
        <v>27017929.27</v>
      </c>
    </row>
    <row r="37" spans="1:5">
      <c r="A37" s="10" t="s">
        <v>53</v>
      </c>
      <c r="B37" s="202">
        <v>106730371.27499998</v>
      </c>
      <c r="C37" s="202"/>
      <c r="D37" s="202">
        <v>54181184.049999997</v>
      </c>
      <c r="E37" s="224">
        <f t="shared" si="0"/>
        <v>160911555.32499999</v>
      </c>
    </row>
    <row r="38" spans="1:5">
      <c r="A38" s="10" t="s">
        <v>27</v>
      </c>
      <c r="B38" s="202">
        <v>79095.210000000006</v>
      </c>
      <c r="C38" s="202"/>
      <c r="D38" s="202">
        <v>80994.209999999992</v>
      </c>
      <c r="E38" s="224">
        <f t="shared" si="0"/>
        <v>160089.41999999998</v>
      </c>
    </row>
    <row r="39" spans="1:5">
      <c r="A39" s="10" t="s">
        <v>21</v>
      </c>
      <c r="B39" s="202"/>
      <c r="C39" s="202"/>
      <c r="D39" s="202">
        <v>6366117.9800000004</v>
      </c>
      <c r="E39" s="224">
        <f t="shared" si="0"/>
        <v>6366117.9800000004</v>
      </c>
    </row>
    <row r="40" spans="1:5">
      <c r="A40" s="10" t="s">
        <v>13</v>
      </c>
      <c r="B40" s="202"/>
      <c r="C40" s="202"/>
      <c r="D40" s="202">
        <v>3708150.98</v>
      </c>
      <c r="E40" s="224">
        <f t="shared" si="0"/>
        <v>3708150.98</v>
      </c>
    </row>
    <row r="41" spans="1:5">
      <c r="A41" s="10" t="s">
        <v>35</v>
      </c>
      <c r="B41" s="202">
        <v>5887140.3600000013</v>
      </c>
      <c r="C41" s="202"/>
      <c r="D41" s="202">
        <v>7955381.3600000003</v>
      </c>
      <c r="E41" s="224">
        <f t="shared" si="0"/>
        <v>13842521.720000003</v>
      </c>
    </row>
    <row r="42" spans="1:5">
      <c r="A42" s="10" t="s">
        <v>33</v>
      </c>
      <c r="B42" s="202"/>
      <c r="C42" s="202"/>
      <c r="D42" s="202">
        <v>1305759.33</v>
      </c>
      <c r="E42" s="224">
        <f t="shared" si="0"/>
        <v>1305759.33</v>
      </c>
    </row>
    <row r="43" spans="1:5">
      <c r="A43" s="10" t="s">
        <v>54</v>
      </c>
      <c r="B43" s="202"/>
      <c r="C43" s="202"/>
      <c r="D43" s="202"/>
      <c r="E43" s="224">
        <f t="shared" si="0"/>
        <v>0</v>
      </c>
    </row>
    <row r="44" spans="1:5">
      <c r="A44" s="10" t="s">
        <v>55</v>
      </c>
      <c r="B44" s="202">
        <v>15555704.465</v>
      </c>
      <c r="C44" s="202"/>
      <c r="D44" s="202">
        <v>30903740.429999996</v>
      </c>
      <c r="E44" s="224">
        <f t="shared" si="0"/>
        <v>46459444.894999996</v>
      </c>
    </row>
    <row r="45" spans="1:5">
      <c r="A45" s="10" t="s">
        <v>18</v>
      </c>
      <c r="B45" s="202">
        <v>419096.73</v>
      </c>
      <c r="C45" s="202">
        <v>56353476.520000011</v>
      </c>
      <c r="D45" s="202">
        <v>20209128.040000003</v>
      </c>
      <c r="E45" s="224">
        <f t="shared" si="0"/>
        <v>76981701.290000007</v>
      </c>
    </row>
    <row r="46" spans="1:5">
      <c r="A46" s="10" t="s">
        <v>56</v>
      </c>
      <c r="B46" s="202">
        <v>1563015.85</v>
      </c>
      <c r="C46" s="202"/>
      <c r="D46" s="202">
        <v>32256021.750000007</v>
      </c>
      <c r="E46" s="224">
        <f t="shared" si="0"/>
        <v>33819037.600000009</v>
      </c>
    </row>
    <row r="47" spans="1:5">
      <c r="A47" s="10" t="s">
        <v>12</v>
      </c>
      <c r="B47" s="202"/>
      <c r="C47" s="202"/>
      <c r="D47" s="202"/>
      <c r="E47" s="224">
        <f t="shared" si="0"/>
        <v>0</v>
      </c>
    </row>
    <row r="48" spans="1:5">
      <c r="A48" s="10" t="s">
        <v>4</v>
      </c>
      <c r="B48" s="202">
        <v>473946.13</v>
      </c>
      <c r="C48" s="202"/>
      <c r="D48" s="202">
        <v>1025859.85</v>
      </c>
      <c r="E48" s="224">
        <f t="shared" si="0"/>
        <v>1499805.98</v>
      </c>
    </row>
    <row r="49" spans="1:5">
      <c r="A49" s="10" t="s">
        <v>3</v>
      </c>
      <c r="B49" s="202">
        <v>918559.97</v>
      </c>
      <c r="C49" s="202"/>
      <c r="D49" s="202">
        <v>1748408.42</v>
      </c>
      <c r="E49" s="224">
        <f t="shared" si="0"/>
        <v>2666968.3899999997</v>
      </c>
    </row>
    <row r="50" spans="1:5">
      <c r="A50" s="10" t="s">
        <v>14</v>
      </c>
      <c r="B50" s="202">
        <v>12167779.860000001</v>
      </c>
      <c r="C50" s="202"/>
      <c r="D50" s="202">
        <v>26875547.009999998</v>
      </c>
      <c r="E50" s="224">
        <f t="shared" si="0"/>
        <v>39043326.869999997</v>
      </c>
    </row>
    <row r="51" spans="1:5">
      <c r="A51" s="10" t="s">
        <v>17</v>
      </c>
      <c r="B51" s="202">
        <v>2553249.46</v>
      </c>
      <c r="C51" s="202"/>
      <c r="D51" s="202"/>
      <c r="E51" s="224">
        <f t="shared" si="0"/>
        <v>2553249.46</v>
      </c>
    </row>
    <row r="52" spans="1:5">
      <c r="A52" s="10" t="s">
        <v>26</v>
      </c>
      <c r="B52" s="202"/>
      <c r="C52" s="202"/>
      <c r="D52" s="202"/>
      <c r="E52" s="224">
        <f t="shared" si="0"/>
        <v>0</v>
      </c>
    </row>
    <row r="53" spans="1:5" ht="15.75" thickBot="1">
      <c r="A53" s="19" t="s">
        <v>57</v>
      </c>
      <c r="B53" s="202"/>
      <c r="C53" s="202"/>
      <c r="D53" s="202">
        <v>294998.56</v>
      </c>
      <c r="E53" s="224">
        <f t="shared" si="0"/>
        <v>294998.56</v>
      </c>
    </row>
    <row r="54" spans="1:5" ht="15.75" thickTop="1">
      <c r="A54" s="68"/>
      <c r="B54" s="225">
        <f>SUM(B3:B53)</f>
        <v>1866221172.5950003</v>
      </c>
      <c r="C54" s="225">
        <f>SUM(C3:C53)</f>
        <v>462786291.13</v>
      </c>
      <c r="D54" s="225">
        <f>SUM(D3:D53)</f>
        <v>689158725.39999986</v>
      </c>
      <c r="E54" s="225">
        <f>SUM(E3:E53)</f>
        <v>3018166189.1250005</v>
      </c>
    </row>
    <row r="55" spans="1:5">
      <c r="A55" s="89" t="s">
        <v>110</v>
      </c>
      <c r="B55" s="89"/>
      <c r="C55" s="12"/>
    </row>
    <row r="56" spans="1:5">
      <c r="B56" s="12"/>
      <c r="C56" s="12"/>
    </row>
    <row r="57" spans="1:5">
      <c r="A57" s="88"/>
      <c r="B57" s="12"/>
      <c r="C57" s="12"/>
    </row>
    <row r="58" spans="1:5">
      <c r="B58" s="12"/>
      <c r="C58" s="12"/>
    </row>
    <row r="59" spans="1:5">
      <c r="B59" s="12"/>
      <c r="C59" s="12"/>
    </row>
    <row r="60" spans="1:5">
      <c r="B60" s="12"/>
      <c r="C60" s="12"/>
    </row>
    <row r="61" spans="1:5">
      <c r="B61" s="12"/>
      <c r="C61" s="12"/>
    </row>
    <row r="62" spans="1:5">
      <c r="B62" s="12"/>
      <c r="C62" s="12"/>
    </row>
    <row r="63" spans="1:5">
      <c r="B63" s="12"/>
      <c r="C63" s="12"/>
    </row>
    <row r="64" spans="1:5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All Spending</vt:lpstr>
      <vt:lpstr>FEMA-DRF BY STATE</vt:lpstr>
      <vt:lpstr>FEMA-Fire Asst.</vt:lpstr>
      <vt:lpstr>USDA-FSA</vt:lpstr>
      <vt:lpstr>USDA- FCIP</vt:lpstr>
      <vt:lpstr>USDA-NRCS</vt:lpstr>
      <vt:lpstr>USDA-Fire Suppression</vt:lpstr>
      <vt:lpstr>DOC-EDA</vt:lpstr>
      <vt:lpstr>ACE-FCCE,MRT,OM</vt:lpstr>
      <vt:lpstr>SBA</vt:lpstr>
      <vt:lpstr>FWHA-ER</vt:lpstr>
      <vt:lpstr>FEMA by Fiscal Year</vt:lpstr>
      <vt:lpstr>Rank by state</vt:lpstr>
      <vt:lpstr>FED SPEND BY AGENCY</vt:lpstr>
      <vt:lpstr>'Rank by state'!Print_Titles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Pinkalla</dc:creator>
  <cp:lastModifiedBy>Dan Weiss</cp:lastModifiedBy>
  <cp:lastPrinted>2013-08-29T18:33:43Z</cp:lastPrinted>
  <dcterms:created xsi:type="dcterms:W3CDTF">2013-06-19T17:31:51Z</dcterms:created>
  <dcterms:modified xsi:type="dcterms:W3CDTF">2013-09-10T21:50:29Z</dcterms:modified>
</cp:coreProperties>
</file>